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IPM - Institutional &amp; Programme Monitoring\2023-24\01 Initial communication, templates and attachments\Prog Templates\"/>
    </mc:Choice>
  </mc:AlternateContent>
  <xr:revisionPtr revIDLastSave="0" documentId="8_{751A07C3-22E7-4B0C-B72D-C1E0876D60C9}" xr6:coauthVersionLast="47" xr6:coauthVersionMax="47" xr10:uidLastSave="{00000000-0000-0000-0000-000000000000}"/>
  <bookViews>
    <workbookView xWindow="-24120" yWindow="-120" windowWidth="24240" windowHeight="13140" tabRatio="757" activeTab="1" xr2:uid="{00000000-000D-0000-FFFF-FFFF00000000}"/>
  </bookViews>
  <sheets>
    <sheet name="Programme Details" sheetId="12" r:id="rId1"/>
    <sheet name="Submission A " sheetId="3" r:id="rId2"/>
    <sheet name="Submission B" sheetId="4" r:id="rId3"/>
    <sheet name="vlookup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3" l="1"/>
  <c r="D18" i="3"/>
  <c r="B18" i="3" l="1"/>
  <c r="D40" i="3"/>
  <c r="C40" i="3"/>
  <c r="B40" i="3"/>
  <c r="B41" i="3" s="1"/>
  <c r="D104" i="3"/>
  <c r="D105" i="3" s="1"/>
  <c r="D98" i="3"/>
  <c r="D99" i="3" s="1"/>
  <c r="D93" i="3"/>
  <c r="D94" i="3" s="1"/>
  <c r="D85" i="3"/>
  <c r="D86" i="3" s="1"/>
  <c r="D72" i="3"/>
  <c r="D73" i="3" s="1"/>
  <c r="D46" i="3"/>
  <c r="D47" i="3" s="1"/>
  <c r="D19" i="3"/>
  <c r="C104" i="3" l="1"/>
  <c r="B104" i="3"/>
  <c r="B19" i="3" l="1"/>
  <c r="C41" i="4" l="1"/>
  <c r="D41" i="4"/>
  <c r="E41" i="4"/>
  <c r="B41" i="4"/>
  <c r="C28" i="4"/>
  <c r="D28" i="4"/>
  <c r="E28" i="4"/>
  <c r="B28" i="4"/>
  <c r="C15" i="4"/>
  <c r="D15" i="4"/>
  <c r="E15" i="4"/>
  <c r="B15" i="4"/>
  <c r="C105" i="3" l="1"/>
  <c r="C98" i="3"/>
  <c r="C99" i="3" s="1"/>
  <c r="C93" i="3"/>
  <c r="C94" i="3" s="1"/>
  <c r="C85" i="3"/>
  <c r="C86" i="3" s="1"/>
  <c r="C72" i="3"/>
  <c r="C73" i="3" s="1"/>
  <c r="C46" i="3"/>
  <c r="C47" i="3" s="1"/>
  <c r="C19" i="3"/>
  <c r="B105" i="3" l="1"/>
  <c r="B98" i="3" l="1"/>
  <c r="B99" i="3" s="1"/>
  <c r="F46" i="4" l="1"/>
  <c r="F47" i="4"/>
  <c r="F48" i="4"/>
  <c r="F51" i="4"/>
  <c r="F52" i="4"/>
  <c r="F53" i="4"/>
  <c r="B46" i="3" l="1"/>
  <c r="B47" i="3" s="1"/>
  <c r="B72" i="3" l="1"/>
  <c r="B73" i="3" s="1"/>
  <c r="B85" i="3"/>
  <c r="B86" i="3" s="1"/>
  <c r="B93" i="3"/>
  <c r="B94" i="3" s="1"/>
  <c r="C41" i="3"/>
  <c r="D41" i="3"/>
</calcChain>
</file>

<file path=xl/sharedStrings.xml><?xml version="1.0" encoding="utf-8"?>
<sst xmlns="http://schemas.openxmlformats.org/spreadsheetml/2006/main" count="682" uniqueCount="534">
  <si>
    <t>Sex</t>
  </si>
  <si>
    <t>Ethnicity</t>
  </si>
  <si>
    <t>Asian or Asian British - Pakistani</t>
  </si>
  <si>
    <t>Black or Black British - African</t>
  </si>
  <si>
    <t>Female</t>
  </si>
  <si>
    <t>White</t>
  </si>
  <si>
    <t>Male</t>
  </si>
  <si>
    <t>Disability</t>
  </si>
  <si>
    <t>No known disability</t>
  </si>
  <si>
    <t>Two or more impairments and/or disabling medical conditions</t>
  </si>
  <si>
    <t>A disability, impairment or medical condition not listed above</t>
  </si>
  <si>
    <t>J20</t>
  </si>
  <si>
    <t>J26</t>
  </si>
  <si>
    <t>J30</t>
  </si>
  <si>
    <t>A specific learning difficulty such as dyslexia, dyspraxia or AD(H)D</t>
  </si>
  <si>
    <t>A social/communication impairment such as Asperger's syndrome/other autistic spectrum disorder</t>
  </si>
  <si>
    <t>A long standing illness or health condition such as cancer, HIV, diabetes, chronic heart disease, or epilepsy</t>
  </si>
  <si>
    <t>A mental health condition, such as depression, schizophrenia or anxiety disorder</t>
  </si>
  <si>
    <t>A physical impairment or mobility issues, such as difficulty using arms or using a wheelchair or crutches</t>
  </si>
  <si>
    <t>Deaf or a serious hearing impairment</t>
  </si>
  <si>
    <t>Blind or a serious visual impairment uncorrected by glasses</t>
  </si>
  <si>
    <t>White - Irish</t>
  </si>
  <si>
    <t>White - English, Welsh, Scottish, Northern Irish, British</t>
  </si>
  <si>
    <t>White - Scottish</t>
  </si>
  <si>
    <t>Irish Traveller</t>
  </si>
  <si>
    <t>Gypsy or Traveller</t>
  </si>
  <si>
    <t>Other White background</t>
  </si>
  <si>
    <t>Black or Black British - Caribbean</t>
  </si>
  <si>
    <t>Other Black background</t>
  </si>
  <si>
    <t>Asian or Asian British - Indian</t>
  </si>
  <si>
    <t>Asian or Asian British - Bangladeshi</t>
  </si>
  <si>
    <t>Chinese</t>
  </si>
  <si>
    <t>Other Asian background</t>
  </si>
  <si>
    <t>Mixed - White and Black Caribbean</t>
  </si>
  <si>
    <t>Mixed - White and Black African</t>
  </si>
  <si>
    <t>Mixed - White and Asian</t>
  </si>
  <si>
    <t>Other mixed background</t>
  </si>
  <si>
    <t>Arab</t>
  </si>
  <si>
    <t>Other ethnic background</t>
  </si>
  <si>
    <t>Not known</t>
  </si>
  <si>
    <t>Information refused</t>
  </si>
  <si>
    <t>DUK</t>
  </si>
  <si>
    <t>UK doctorate degree</t>
  </si>
  <si>
    <t>DZZ</t>
  </si>
  <si>
    <t>Non-UK doctorate degree</t>
  </si>
  <si>
    <t>D80</t>
  </si>
  <si>
    <t>Other qualification at level D</t>
  </si>
  <si>
    <t>MUK</t>
  </si>
  <si>
    <t>UK masters degree</t>
  </si>
  <si>
    <t>MZZ</t>
  </si>
  <si>
    <t>Non-UK masters degree</t>
  </si>
  <si>
    <t>M2X</t>
  </si>
  <si>
    <t>Integrated undergraduate/postgraduate taught masters degree on the enhanced/extended pattern</t>
  </si>
  <si>
    <t>M41</t>
  </si>
  <si>
    <t>Diploma at level M</t>
  </si>
  <si>
    <t>M44</t>
  </si>
  <si>
    <t>Certificate at level M</t>
  </si>
  <si>
    <t>M71</t>
  </si>
  <si>
    <t>Postgraduate Certificate in Education or Professional Graduate Diploma in Education</t>
  </si>
  <si>
    <t>M80</t>
  </si>
  <si>
    <t>Other taught qualification at level M</t>
  </si>
  <si>
    <t>M90</t>
  </si>
  <si>
    <t>Taught work at level M for provider credit</t>
  </si>
  <si>
    <t>HUK</t>
  </si>
  <si>
    <t>UK first degree with honours</t>
  </si>
  <si>
    <t>HZZ</t>
  </si>
  <si>
    <t>Non-UK first degree</t>
  </si>
  <si>
    <t>H11</t>
  </si>
  <si>
    <t>First degree with honours leading to Qualified Teacher Status (QTS)/registration with a General Teaching Council (GTC)</t>
  </si>
  <si>
    <t>H71</t>
  </si>
  <si>
    <t>Professional Graduate Certificate in Education</t>
  </si>
  <si>
    <t>H80</t>
  </si>
  <si>
    <t>Other qualification at level H</t>
  </si>
  <si>
    <t>JUK</t>
  </si>
  <si>
    <t>UK ordinary (non-honours) first degree</t>
  </si>
  <si>
    <t>J10</t>
  </si>
  <si>
    <t>Foundation degree</t>
  </si>
  <si>
    <t>Diploma of Higher Education (DipHE)</t>
  </si>
  <si>
    <t>Higher National Diploma (HND)</t>
  </si>
  <si>
    <t>J49</t>
  </si>
  <si>
    <t>Foundation course at level J</t>
  </si>
  <si>
    <t>J48</t>
  </si>
  <si>
    <t>Certificate in Education (CertEd) or Diploma in Education (DipEd) (i.e. non-graduate initial teacher training qualification)</t>
  </si>
  <si>
    <t>J80</t>
  </si>
  <si>
    <t>Other qualification at level J</t>
  </si>
  <si>
    <t>C20</t>
  </si>
  <si>
    <t>Certificate of Higher Education (CertHE)</t>
  </si>
  <si>
    <t>C30</t>
  </si>
  <si>
    <t>Higher National Certificate (HNC)</t>
  </si>
  <si>
    <t>C44</t>
  </si>
  <si>
    <t>Higher Apprenticeship (level 4)</t>
  </si>
  <si>
    <t>C80</t>
  </si>
  <si>
    <t>Other qualification at level C</t>
  </si>
  <si>
    <t>C90</t>
  </si>
  <si>
    <t>Undergraduate credits</t>
  </si>
  <si>
    <t>P41</t>
  </si>
  <si>
    <t>Diploma at level 3</t>
  </si>
  <si>
    <t>P42</t>
  </si>
  <si>
    <t>Certificate at level 3</t>
  </si>
  <si>
    <t>P46</t>
  </si>
  <si>
    <t>Award at level 3</t>
  </si>
  <si>
    <t>P47</t>
  </si>
  <si>
    <t>AQA Baccalaureate (Bacc)</t>
  </si>
  <si>
    <t>P50</t>
  </si>
  <si>
    <t>A/AS level</t>
  </si>
  <si>
    <t>P51</t>
  </si>
  <si>
    <t>14-19 Advanced Diploma (level 3)</t>
  </si>
  <si>
    <t>P53</t>
  </si>
  <si>
    <t>Scottish Baccalaureate</t>
  </si>
  <si>
    <t>P54</t>
  </si>
  <si>
    <t>Scottish Highers/Advanced Highers</t>
  </si>
  <si>
    <t>P62</t>
  </si>
  <si>
    <t>International Baccalaureate (IB) Diploma</t>
  </si>
  <si>
    <t>P63</t>
  </si>
  <si>
    <t>International Baccalaureate (IB) Certificate</t>
  </si>
  <si>
    <t>P64</t>
  </si>
  <si>
    <t>Cambridge Pre-U Diploma</t>
  </si>
  <si>
    <t>P65</t>
  </si>
  <si>
    <t>Cambridge Pre-U Certificate</t>
  </si>
  <si>
    <t>P68</t>
  </si>
  <si>
    <t>Welsh Baccalaureate Advanced Diploma (level 3)</t>
  </si>
  <si>
    <t>P80</t>
  </si>
  <si>
    <t>Other qualification at level 3</t>
  </si>
  <si>
    <t>P91</t>
  </si>
  <si>
    <t>Level 3 qualifications of which some or all are subject to UCAS Tariff</t>
  </si>
  <si>
    <t>P92</t>
  </si>
  <si>
    <t>Level 3 qualifications of which none are subject to UCAS Tariff</t>
  </si>
  <si>
    <t>P93</t>
  </si>
  <si>
    <t>Level 3 qualifications of which all are subject to UCAS Tariff</t>
  </si>
  <si>
    <t>P94</t>
  </si>
  <si>
    <t>Level 3 qualifications of which some are subject to UCAS Tariff</t>
  </si>
  <si>
    <t>Q51</t>
  </si>
  <si>
    <t>14-19 Higher Diploma (level 2)</t>
  </si>
  <si>
    <t>Q52</t>
  </si>
  <si>
    <t>Welsh Baccalaureate Intermediate Diploma (level 2)</t>
  </si>
  <si>
    <t>Q80</t>
  </si>
  <si>
    <t>Other qualification at level 2</t>
  </si>
  <si>
    <t>R51</t>
  </si>
  <si>
    <t>14-19 Foundation Diploma (level 1)</t>
  </si>
  <si>
    <t>R52</t>
  </si>
  <si>
    <t>Welsh Baccalaureate Foundation Diploma (level 1)</t>
  </si>
  <si>
    <t>R80</t>
  </si>
  <si>
    <t>Other qualification at level 1</t>
  </si>
  <si>
    <t>X00</t>
  </si>
  <si>
    <t>Higher education (HE) access course, Quality Assurance Agency (QAA) recognised</t>
  </si>
  <si>
    <t>X01</t>
  </si>
  <si>
    <t>Higher education (HE) access course, not Quality Assurance Agency (QAA) recognised</t>
  </si>
  <si>
    <t>X02</t>
  </si>
  <si>
    <t>Mature student admitted on basis of previous experience and/or admissions test</t>
  </si>
  <si>
    <t>X04</t>
  </si>
  <si>
    <t>Other qualification level not known</t>
  </si>
  <si>
    <t>X05</t>
  </si>
  <si>
    <t>Student has no formal qualification</t>
  </si>
  <si>
    <t>X06</t>
  </si>
  <si>
    <t>Code</t>
  </si>
  <si>
    <t>Label</t>
  </si>
  <si>
    <t>Successful completion of course</t>
  </si>
  <si>
    <t>Academic failure/left in bad standing/not permitted to progress</t>
  </si>
  <si>
    <t>Transferred to another provider</t>
  </si>
  <si>
    <t>Health reasons</t>
  </si>
  <si>
    <t>Death</t>
  </si>
  <si>
    <t>Financial reasons</t>
  </si>
  <si>
    <t>Other personal reasons &amp; dropped out</t>
  </si>
  <si>
    <t>Written off after lapse of time</t>
  </si>
  <si>
    <t>Exclusion</t>
  </si>
  <si>
    <t>Gone into employment</t>
  </si>
  <si>
    <t>Other</t>
  </si>
  <si>
    <t>Transferred out as part of collaborative supervision arrangements</t>
  </si>
  <si>
    <t>Completion of course - result unknown</t>
  </si>
  <si>
    <t>Unknown</t>
  </si>
  <si>
    <t>D00</t>
  </si>
  <si>
    <t>Doctorate degree that meets the criteria for a research-based higher degree</t>
  </si>
  <si>
    <t>D90</t>
  </si>
  <si>
    <t>Provider credit at level D that can count towards a research-based higher degree</t>
  </si>
  <si>
    <t>E00</t>
  </si>
  <si>
    <t>Doctorate degree that does not meet the criteria for a research-based higher degree</t>
  </si>
  <si>
    <t>E40</t>
  </si>
  <si>
    <t>National Vocational Qualification (NVQ) at level E</t>
  </si>
  <si>
    <t>E43</t>
  </si>
  <si>
    <t>Highly specialist diploma from a professional body</t>
  </si>
  <si>
    <t>E90</t>
  </si>
  <si>
    <t>Advanced taught study at level E for provider credit</t>
  </si>
  <si>
    <t>L00</t>
  </si>
  <si>
    <t>Masters degree that meets the criteria for a research-based higher degree</t>
  </si>
  <si>
    <t>L80</t>
  </si>
  <si>
    <t>Other postgraduate qualification at level L that meets the criteria for a research-based higher degree</t>
  </si>
  <si>
    <t>L90</t>
  </si>
  <si>
    <t>Provider credit at level L that can count towards a research-based higher degree</t>
  </si>
  <si>
    <t>M00</t>
  </si>
  <si>
    <t>Masters degree obtained typically by a combination of coursework and thesis/dissertation, that does not meet the criteria for a research-based higher degree</t>
  </si>
  <si>
    <t>M01</t>
  </si>
  <si>
    <t>Taught masters degree designed specifically as a training in research methods and intended as a preparation for a research-based higher degree</t>
  </si>
  <si>
    <t>M02</t>
  </si>
  <si>
    <t>Masters in Teaching and Learning</t>
  </si>
  <si>
    <t>M10</t>
  </si>
  <si>
    <t>Post-experience taught masters degree</t>
  </si>
  <si>
    <t>M11</t>
  </si>
  <si>
    <t>Master of Business Administration (MBA)</t>
  </si>
  <si>
    <t>M16</t>
  </si>
  <si>
    <t>Pre-registration masters degree leading towards obtaining eligibility to register to practice with a health or social care or veterinary statutory regulatory body</t>
  </si>
  <si>
    <t>M22</t>
  </si>
  <si>
    <t>M26</t>
  </si>
  <si>
    <t>Integrated undergraduate/postgraduate taught masters degree on the enhanced/extended pattern leading towards obtaining eligibility to register to practice with a health or social care or veterinary statutory regulatory body</t>
  </si>
  <si>
    <t>M28</t>
  </si>
  <si>
    <t>Integrated undergraduate/postgraduate taught masters degree on the enhanced/extended pattern leading towards registration with the Architects Registration Board (Part 1 and Part 2 qualification)</t>
  </si>
  <si>
    <t>M40</t>
  </si>
  <si>
    <t>Fellowship at level M</t>
  </si>
  <si>
    <t>M42</t>
  </si>
  <si>
    <t>Advanced professional certificate at level M</t>
  </si>
  <si>
    <t>M43</t>
  </si>
  <si>
    <t>National Vocational Qualification (NVQ) at level M</t>
  </si>
  <si>
    <t>M45</t>
  </si>
  <si>
    <t>Scottish Vocational Qualification (SVQ) 5</t>
  </si>
  <si>
    <t>M50</t>
  </si>
  <si>
    <t>Postgraduate bachelors degree at level M obtained typically by a combination of coursework and thesis/dissertation, that does not meet the criteria for a research-based higher degree</t>
  </si>
  <si>
    <t>M70</t>
  </si>
  <si>
    <t>Professional taught qualification at level M other than a masters degree</t>
  </si>
  <si>
    <t>M72</t>
  </si>
  <si>
    <t>Post-registration education qualification at level M other than a masters degree for serving schoolteachers</t>
  </si>
  <si>
    <t>M73</t>
  </si>
  <si>
    <t>Postgraduate Diploma in Education</t>
  </si>
  <si>
    <t>M76</t>
  </si>
  <si>
    <t>Post-registration health and social care qualification at level M</t>
  </si>
  <si>
    <t>M78</t>
  </si>
  <si>
    <t>Taught qualification at level M (where qualification at level H and/or level M is a pre-requisite for course entry) leading towards registration with the Architects Registration Board (Part 3 qualification)</t>
  </si>
  <si>
    <t>M79</t>
  </si>
  <si>
    <t>Level 7 Diploma in Teaching in the Lifelong Learning Sector</t>
  </si>
  <si>
    <t>M86</t>
  </si>
  <si>
    <t>Taught qualification at level M leading towards obtaining eligibility to register to practice with a health or social care or veterinary statutory regulatory body</t>
  </si>
  <si>
    <t>M88</t>
  </si>
  <si>
    <t>Taught qualification at level M (where a qualification at level H is a pre-requisite for course entry) leading towards registration with the Architects Registration Board (Part 2 qualification)</t>
  </si>
  <si>
    <t>H00</t>
  </si>
  <si>
    <t>First degree with honours</t>
  </si>
  <si>
    <t>H12</t>
  </si>
  <si>
    <t>First degree with honours leading to Early Years Teacher Status (EYTS)</t>
  </si>
  <si>
    <t>H16</t>
  </si>
  <si>
    <t>Pre-registration first degree with honours leading towards obtaining eligibility to register to practice with a health or social care or veterinary statutory regulatory body</t>
  </si>
  <si>
    <t>H18</t>
  </si>
  <si>
    <t>First degree with honours leading towards registration with the Architects Registration Board (Part 1 qualification)</t>
  </si>
  <si>
    <t>H22</t>
  </si>
  <si>
    <t>First degree with honours on the enhanced/extended pattern but at level H</t>
  </si>
  <si>
    <t>H23</t>
  </si>
  <si>
    <t>First degree with honours and diploma</t>
  </si>
  <si>
    <t>H41</t>
  </si>
  <si>
    <t>Diploma at level H</t>
  </si>
  <si>
    <t>H42</t>
  </si>
  <si>
    <t>Certificate at level H</t>
  </si>
  <si>
    <t>H43</t>
  </si>
  <si>
    <t>National Vocational Qualification (NVQ) at level H</t>
  </si>
  <si>
    <t>H50</t>
  </si>
  <si>
    <t>Postgraduate bachelors degree at level H</t>
  </si>
  <si>
    <t>H60</t>
  </si>
  <si>
    <t>Graduate diploma/certificate at level H</t>
  </si>
  <si>
    <t>H61</t>
  </si>
  <si>
    <t>Graduate diploma/certificate at level H but where a previous qualification at level H is a pre-requisite for course entry</t>
  </si>
  <si>
    <t>H62</t>
  </si>
  <si>
    <t>Pre-registration graduate diploma/certificate leading towards obtaining eligibility to register to practice with a health or social care or veterinary statutory regulatory body</t>
  </si>
  <si>
    <t>H70</t>
  </si>
  <si>
    <t>Professional qualification at level H other than a first degree with honours</t>
  </si>
  <si>
    <t>H72</t>
  </si>
  <si>
    <t>Professional qualification at level H for serving schoolteachers other than a first degree with honours</t>
  </si>
  <si>
    <t>H76</t>
  </si>
  <si>
    <t>Post-registration health and social care qualification at level H other than a first degree with honours</t>
  </si>
  <si>
    <t>H78</t>
  </si>
  <si>
    <t>Other qualification at level H (where other qualifications at level H are a pre-requisite for course entry) leading towards registration with the Architects Registration Board (Part 3 qualification)</t>
  </si>
  <si>
    <t>H79</t>
  </si>
  <si>
    <t>Level 6 Diploma in Teaching in the Lifelong Learning Sector</t>
  </si>
  <si>
    <t>H81</t>
  </si>
  <si>
    <t>Other qualification at level H but where a previous qualification at level H is a pre-requisite for course entry</t>
  </si>
  <si>
    <t>H88</t>
  </si>
  <si>
    <t>Qualification at level H (where another qualification at level H is a pre-requisite for course entry) leading towards registration with the Architects Registration Board (Part 2 qualification)</t>
  </si>
  <si>
    <t>H90</t>
  </si>
  <si>
    <t>Credits at level H</t>
  </si>
  <si>
    <t>I00</t>
  </si>
  <si>
    <t>Ordinary (non-honours) first degree</t>
  </si>
  <si>
    <t>I11</t>
  </si>
  <si>
    <t>Ordinary (non-honours) first degree leading to Qualified Teacher Status (QTS)/registration with a General Teaching Council (GTC)</t>
  </si>
  <si>
    <t>I12</t>
  </si>
  <si>
    <t>Ordinary (non-honours) first degree leading to Early Years Teacher Status (EYTS)</t>
  </si>
  <si>
    <t>I16</t>
  </si>
  <si>
    <t>Pre-registration ordinary (non-honours) first degree leading towards obtaining eligibility to register to practice with a health or social care or veterinary statutory regulatory body</t>
  </si>
  <si>
    <t>I60</t>
  </si>
  <si>
    <t>Graduate diploma/certificate at level I</t>
  </si>
  <si>
    <t>I61</t>
  </si>
  <si>
    <t>Graduate diploma/certificate at level I but where a previous qualification at level I or H is a pre-requisite for course entry</t>
  </si>
  <si>
    <t>I70</t>
  </si>
  <si>
    <t>Professional qualification at level I other than an ordinary (non-honours) first degree</t>
  </si>
  <si>
    <t>I71</t>
  </si>
  <si>
    <t>Qualified Teacher Status (QTS)/registration with a General Teaching Council (GTC) only</t>
  </si>
  <si>
    <t>I72</t>
  </si>
  <si>
    <t>Professional qualification at level I for serving schoolteachers</t>
  </si>
  <si>
    <t>I73</t>
  </si>
  <si>
    <t>Early Years Teacher Status (EYTS) only</t>
  </si>
  <si>
    <t>I74</t>
  </si>
  <si>
    <t>Teaching certificate (trained through the medium of Welsh)</t>
  </si>
  <si>
    <t>I76</t>
  </si>
  <si>
    <t>Post-registration health and social care qualification at level I other than an ordinary (non-honours) first degree</t>
  </si>
  <si>
    <t>I78</t>
  </si>
  <si>
    <t>Level 5 Diploma in Education and Training (DET)</t>
  </si>
  <si>
    <t>I79</t>
  </si>
  <si>
    <t>Level 5 Diploma in Teaching in the Lifelong Learning Sector</t>
  </si>
  <si>
    <t>I80</t>
  </si>
  <si>
    <t>Other qualification at level I</t>
  </si>
  <si>
    <t>I81</t>
  </si>
  <si>
    <t>Other qualification at level I but where a previous qualification at level I or H is a pre-requisite for course entry</t>
  </si>
  <si>
    <t>I90</t>
  </si>
  <si>
    <t>Credits at level I</t>
  </si>
  <si>
    <t>J16</t>
  </si>
  <si>
    <t>Foundation degree which on completion meets entry requirement for pre-registration health and social care qualification</t>
  </si>
  <si>
    <t>Diploma of Higher Education (DipHE) leading towards obtaining eligibility to register to practice with a health or social care or veterinary statutory regulatory body</t>
  </si>
  <si>
    <t>J41</t>
  </si>
  <si>
    <t>Diploma at level J</t>
  </si>
  <si>
    <t>J42</t>
  </si>
  <si>
    <t>Certificate at level J</t>
  </si>
  <si>
    <t>J43</t>
  </si>
  <si>
    <t>National Vocational Qualification (NVQ) at level J</t>
  </si>
  <si>
    <t>J45</t>
  </si>
  <si>
    <t>Scottish Vocational Qualification (SVQ) 4</t>
  </si>
  <si>
    <t>J76</t>
  </si>
  <si>
    <t>Post-registration health and social care qualification at level J</t>
  </si>
  <si>
    <t>J90</t>
  </si>
  <si>
    <t>Credits at level J</t>
  </si>
  <si>
    <t>C41</t>
  </si>
  <si>
    <t>Diploma at level C</t>
  </si>
  <si>
    <t>C42</t>
  </si>
  <si>
    <t>Certificate at level C</t>
  </si>
  <si>
    <t>C43</t>
  </si>
  <si>
    <t>National Vocational Qualification (NVQ) at level C</t>
  </si>
  <si>
    <t>C77</t>
  </si>
  <si>
    <t>Level 4 Preparing to Teach in the Lifelong Learning Sector</t>
  </si>
  <si>
    <t>C78</t>
  </si>
  <si>
    <t>Level 4 Certificate in Teaching in the Lifelong Learning Sector</t>
  </si>
  <si>
    <t>Credits at level C</t>
  </si>
  <si>
    <t>Diploma at level P</t>
  </si>
  <si>
    <t>Certificate at level P</t>
  </si>
  <si>
    <t>P43</t>
  </si>
  <si>
    <t>National Vocational Qualification (NVQ) 3</t>
  </si>
  <si>
    <t>P45</t>
  </si>
  <si>
    <t>Scottish Vocational Qualification (SVQ) 3</t>
  </si>
  <si>
    <t>P55</t>
  </si>
  <si>
    <t>Advanced Higher (Scotland)</t>
  </si>
  <si>
    <t>P56</t>
  </si>
  <si>
    <t>Higher (Scotland)</t>
  </si>
  <si>
    <t>P70</t>
  </si>
  <si>
    <t>Professional qualification at level 3</t>
  </si>
  <si>
    <t>P77</t>
  </si>
  <si>
    <t>Level 3 Preparing to Teach in the Lifelong Learning Sector</t>
  </si>
  <si>
    <t>P78</t>
  </si>
  <si>
    <t>Level 3 Certificate in Teaching in the Lifelong Learning Sector</t>
  </si>
  <si>
    <t>P85</t>
  </si>
  <si>
    <t>Diploma in Foundation Studies (Art and Design) at level 3</t>
  </si>
  <si>
    <t>P90</t>
  </si>
  <si>
    <t>Credits at level 3</t>
  </si>
  <si>
    <t>Q41</t>
  </si>
  <si>
    <t>Diploma at level Q</t>
  </si>
  <si>
    <t>Q42</t>
  </si>
  <si>
    <t>Certificate at level Q</t>
  </si>
  <si>
    <t>Q43</t>
  </si>
  <si>
    <t>National Vocational Qualification (NVQ) 2</t>
  </si>
  <si>
    <t>Q45</t>
  </si>
  <si>
    <t>Scottish Vocational Qualification (SVQ) 2</t>
  </si>
  <si>
    <t>Q50</t>
  </si>
  <si>
    <t>GCSE at grade A*-C</t>
  </si>
  <si>
    <t>Q56</t>
  </si>
  <si>
    <t>Intermediate 2 (Scotland)</t>
  </si>
  <si>
    <t>Q57</t>
  </si>
  <si>
    <t>Standard Grade Credit (Scotland)</t>
  </si>
  <si>
    <t>Q70</t>
  </si>
  <si>
    <t>Professional qualification at level 2</t>
  </si>
  <si>
    <t>Q90</t>
  </si>
  <si>
    <t>Credits at level 2</t>
  </si>
  <si>
    <t>R42</t>
  </si>
  <si>
    <t>Certificate at level R</t>
  </si>
  <si>
    <t>R43</t>
  </si>
  <si>
    <t>National Vocational Qualification (NVQ) 1</t>
  </si>
  <si>
    <t>R45</t>
  </si>
  <si>
    <t>Scottish Vocational Qualification (SVQ) 1</t>
  </si>
  <si>
    <t>R50</t>
  </si>
  <si>
    <t>GCSE at grade D-G</t>
  </si>
  <si>
    <t>R56</t>
  </si>
  <si>
    <t>Intermediate 1 (Scotland)</t>
  </si>
  <si>
    <t>R57</t>
  </si>
  <si>
    <t>Standard Grade General (Scotland)</t>
  </si>
  <si>
    <t>R70</t>
  </si>
  <si>
    <t>Professional qualification at level 1</t>
  </si>
  <si>
    <t>R90</t>
  </si>
  <si>
    <t>Credits at level 1</t>
  </si>
  <si>
    <t>S42</t>
  </si>
  <si>
    <t>National Vocational Qualification (NVQ) Entry level certificate</t>
  </si>
  <si>
    <t>S57</t>
  </si>
  <si>
    <t>Standard Grade Foundation (Scotland)</t>
  </si>
  <si>
    <t>S80</t>
  </si>
  <si>
    <t>Other qualification at further education (FE) access level</t>
  </si>
  <si>
    <t>S90</t>
  </si>
  <si>
    <t>Credits at further education (FE) access level</t>
  </si>
  <si>
    <t>X41</t>
  </si>
  <si>
    <t>Welsh for Adults Entry level</t>
  </si>
  <si>
    <t>X42</t>
  </si>
  <si>
    <t>Welsh for Adults level 1</t>
  </si>
  <si>
    <t>X43</t>
  </si>
  <si>
    <t>Welsh for Adults level 2</t>
  </si>
  <si>
    <t>X44</t>
  </si>
  <si>
    <t>Welsh for Adults level 3</t>
  </si>
  <si>
    <t>X45</t>
  </si>
  <si>
    <t>Welsh for Adults level 4</t>
  </si>
  <si>
    <t>X46</t>
  </si>
  <si>
    <t>Welsh for Adults specialist/arbennig</t>
  </si>
  <si>
    <t>First class honours</t>
  </si>
  <si>
    <t>Upper second class honours</t>
  </si>
  <si>
    <t>Lower second class honours</t>
  </si>
  <si>
    <t>Third class honours</t>
  </si>
  <si>
    <t>Unclassified honours</t>
  </si>
  <si>
    <t>Aegrotat (whether to honours or pass)</t>
  </si>
  <si>
    <t>Pass - degree awarded without honours following an honours course</t>
  </si>
  <si>
    <t>Ordinary (to include divisions of ordinary, if any) - degree awarded after following a non-honours course</t>
  </si>
  <si>
    <t>General degree - degree awarded after following a non-honours course/degree that was not available to be classified</t>
  </si>
  <si>
    <t>Distinction</t>
  </si>
  <si>
    <t>Merit</t>
  </si>
  <si>
    <t>Pass</t>
  </si>
  <si>
    <t>A FE</t>
  </si>
  <si>
    <t>B FE</t>
  </si>
  <si>
    <t>C FE</t>
  </si>
  <si>
    <t>D FE</t>
  </si>
  <si>
    <t>E FE</t>
  </si>
  <si>
    <t>F FE</t>
  </si>
  <si>
    <t>G FE</t>
  </si>
  <si>
    <t>N FE</t>
  </si>
  <si>
    <t>U FE</t>
  </si>
  <si>
    <t>X FE</t>
  </si>
  <si>
    <t>A* FE</t>
  </si>
  <si>
    <t>Y FE</t>
  </si>
  <si>
    <t>Pass FE</t>
  </si>
  <si>
    <t>Merit FE</t>
  </si>
  <si>
    <t>Distinction FE</t>
  </si>
  <si>
    <t>Fail FE</t>
  </si>
  <si>
    <t>1 FE</t>
  </si>
  <si>
    <t>2 FE</t>
  </si>
  <si>
    <t>3 FE</t>
  </si>
  <si>
    <t>4 FE</t>
  </si>
  <si>
    <t>5 FE</t>
  </si>
  <si>
    <t>6 FE</t>
  </si>
  <si>
    <t>7 FE</t>
  </si>
  <si>
    <t>8 FE</t>
  </si>
  <si>
    <t>9 FE</t>
  </si>
  <si>
    <t>10 FE</t>
  </si>
  <si>
    <t>Age</t>
  </si>
  <si>
    <t>Total Enrolled</t>
  </si>
  <si>
    <t>Total</t>
  </si>
  <si>
    <t>Withdrawn</t>
  </si>
  <si>
    <t>Transferred</t>
  </si>
  <si>
    <t>Deferred</t>
  </si>
  <si>
    <t>Failed</t>
  </si>
  <si>
    <t>Progressing</t>
  </si>
  <si>
    <t>Exiting with Award</t>
  </si>
  <si>
    <t>1st</t>
  </si>
  <si>
    <t>3rd</t>
  </si>
  <si>
    <t>Honours Classification</t>
  </si>
  <si>
    <t>Other Awards</t>
  </si>
  <si>
    <t>Target</t>
  </si>
  <si>
    <t>Applied</t>
  </si>
  <si>
    <t>Offered Place</t>
  </si>
  <si>
    <t>""</t>
  </si>
  <si>
    <t>20 and under</t>
  </si>
  <si>
    <t>21-24</t>
  </si>
  <si>
    <t>25-29</t>
  </si>
  <si>
    <t>30 and over</t>
  </si>
  <si>
    <t>Difference to total enrolled</t>
  </si>
  <si>
    <t>Total number of Appeals</t>
  </si>
  <si>
    <t>Number of appeals upheld</t>
  </si>
  <si>
    <t>Total number of complaints</t>
  </si>
  <si>
    <t>Number of complaints upheld</t>
  </si>
  <si>
    <t>Number of disciplinary cases excluding academic misconduct</t>
  </si>
  <si>
    <t>Number of cases of academic misconduct</t>
  </si>
  <si>
    <t>Total number of students who requested mitigation</t>
  </si>
  <si>
    <t>Total number of students who had mitigation up-held</t>
  </si>
  <si>
    <t>Total number of graduates</t>
  </si>
  <si>
    <t>Employment</t>
  </si>
  <si>
    <t>Unemployed</t>
  </si>
  <si>
    <t>Further study</t>
  </si>
  <si>
    <t xml:space="preserve">B:3 Appeals, complaints and disciplinaries </t>
  </si>
  <si>
    <t>B:1 Progression &amp; Retention</t>
  </si>
  <si>
    <t>B:2 Achievement</t>
  </si>
  <si>
    <t>B:4 Destination Data</t>
  </si>
  <si>
    <t>Resit Board (if needed)</t>
  </si>
  <si>
    <t>Exam Board 1 Data</t>
  </si>
  <si>
    <t>Exam Board 2 Data</t>
  </si>
  <si>
    <t>Academic Year</t>
  </si>
  <si>
    <t>Academic Reviewer</t>
  </si>
  <si>
    <t xml:space="preserve">External Examiner </t>
  </si>
  <si>
    <t>S/QPM</t>
  </si>
  <si>
    <t>NQF 5</t>
  </si>
  <si>
    <t>NQF 4</t>
  </si>
  <si>
    <t>NQF 6</t>
  </si>
  <si>
    <t>NQF 7</t>
  </si>
  <si>
    <t>Full Time</t>
  </si>
  <si>
    <t>Part Time</t>
  </si>
  <si>
    <t>Mode of Attendance</t>
  </si>
  <si>
    <t>Recruitment Figures</t>
  </si>
  <si>
    <t>Face to Face Students</t>
  </si>
  <si>
    <t>Distance/Online Learning Students</t>
  </si>
  <si>
    <t>Total Applied for RP(E)L</t>
  </si>
  <si>
    <t>Total Enrolled with RP(E)L</t>
  </si>
  <si>
    <t>Total Applied for RP(C)L</t>
  </si>
  <si>
    <t>Referred/resit</t>
  </si>
  <si>
    <t>Repeat/retake</t>
  </si>
  <si>
    <t>Total Enrolled with RP(C)L</t>
  </si>
  <si>
    <t>Total Enrolled as part of an apprenticeship programme</t>
  </si>
  <si>
    <t>FD</t>
  </si>
  <si>
    <t>Top-Up</t>
  </si>
  <si>
    <t>Full Undergraduate Award</t>
  </si>
  <si>
    <t>Postgraduate</t>
  </si>
  <si>
    <t>Mode of Study</t>
  </si>
  <si>
    <t>Suspension of Studies</t>
  </si>
  <si>
    <t>Blended Learning</t>
  </si>
  <si>
    <t>Highest Qualification on Entry (click here for guidance)</t>
  </si>
  <si>
    <t>Nested Awards</t>
  </si>
  <si>
    <t>Date of Exam Board:</t>
  </si>
  <si>
    <t>Please specify the award type using the dropdown options</t>
  </si>
  <si>
    <t>DipHE</t>
  </si>
  <si>
    <t>CertHE</t>
  </si>
  <si>
    <t>2021-22</t>
  </si>
  <si>
    <t>Institution</t>
  </si>
  <si>
    <t>Award Title(s)</t>
  </si>
  <si>
    <t>NB: Please refer to the Programme Monitoring Guidance Notes whilst completing the template</t>
  </si>
  <si>
    <t xml:space="preserve"> </t>
  </si>
  <si>
    <t xml:space="preserve">Submission A: Student Recruitment Data </t>
  </si>
  <si>
    <t>Submission B: Performance and Achievement Data</t>
  </si>
  <si>
    <t>2022-23</t>
  </si>
  <si>
    <t>PROGRAMME EVALUATION PRO-FORMA 2023-24</t>
  </si>
  <si>
    <t>2023-24</t>
  </si>
  <si>
    <t>Total Applied for Direct Entry via Stage Exemption</t>
  </si>
  <si>
    <t>Total Enrolled via Direct Entry via Stage Exemption</t>
  </si>
  <si>
    <t>Staff Enrolled from Institution</t>
  </si>
  <si>
    <t>Total Enrolled as Standard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</si>
</sst>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4" fillId="0" borderId="9" applyNumberFormat="0" applyFill="0" applyAlignment="0" applyProtection="0"/>
    <xf numFmtId="0" fontId="6" fillId="0" borderId="11" applyNumberFormat="0" applyFill="0" applyAlignment="0" applyProtection="0"/>
  </cellStyleXfs>
  <cellXfs count="64">
    <xf numFmtId="0" fontId="0" fillId="0" borderId="0" xfId="0"/>
    <xf numFmtId="0" fontId="1" fillId="0" borderId="1" xfId="1"/>
    <xf numFmtId="0" fontId="0" fillId="0" borderId="2" xfId="0" applyBorder="1"/>
    <xf numFmtId="0" fontId="0" fillId="0" borderId="2" xfId="0" applyFill="1" applyBorder="1"/>
    <xf numFmtId="0" fontId="1" fillId="0" borderId="1" xfId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49" fontId="0" fillId="4" borderId="0" xfId="0" applyNumberFormat="1" applyFill="1" applyAlignment="1">
      <alignment wrapText="1"/>
    </xf>
    <xf numFmtId="0" fontId="0" fillId="5" borderId="0" xfId="0" applyFill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2" xfId="0" applyBorder="1" applyProtection="1">
      <protection locked="0"/>
    </xf>
    <xf numFmtId="0" fontId="2" fillId="0" borderId="2" xfId="0" applyFont="1" applyBorder="1"/>
    <xf numFmtId="0" fontId="0" fillId="0" borderId="0" xfId="0" applyBorder="1"/>
    <xf numFmtId="0" fontId="0" fillId="6" borderId="2" xfId="0" applyFill="1" applyBorder="1"/>
    <xf numFmtId="0" fontId="3" fillId="0" borderId="0" xfId="0" applyFont="1" applyAlignment="1">
      <alignment vertical="center"/>
    </xf>
    <xf numFmtId="0" fontId="0" fillId="0" borderId="2" xfId="0" applyBorder="1" applyAlignment="1">
      <alignment wrapText="1"/>
    </xf>
    <xf numFmtId="0" fontId="0" fillId="0" borderId="8" xfId="0" applyBorder="1"/>
    <xf numFmtId="0" fontId="0" fillId="6" borderId="2" xfId="0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8" xfId="0" applyBorder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0" borderId="10" xfId="0" applyBorder="1" applyProtection="1">
      <protection locked="0"/>
    </xf>
    <xf numFmtId="0" fontId="0" fillId="0" borderId="10" xfId="0" applyBorder="1"/>
    <xf numFmtId="0" fontId="0" fillId="6" borderId="2" xfId="0" applyFill="1" applyBorder="1" applyAlignment="1">
      <alignment horizontal="right" wrapText="1"/>
    </xf>
    <xf numFmtId="0" fontId="0" fillId="6" borderId="2" xfId="0" applyFill="1" applyBorder="1" applyProtection="1"/>
    <xf numFmtId="0" fontId="0" fillId="6" borderId="2" xfId="0" applyFill="1" applyBorder="1" applyAlignment="1">
      <alignment horizontal="right"/>
    </xf>
    <xf numFmtId="0" fontId="1" fillId="0" borderId="1" xfId="1" applyFill="1" applyAlignment="1">
      <alignment horizontal="left"/>
    </xf>
    <xf numFmtId="0" fontId="1" fillId="3" borderId="2" xfId="1" applyFill="1" applyBorder="1" applyProtection="1">
      <protection locked="0"/>
    </xf>
    <xf numFmtId="0" fontId="1" fillId="3" borderId="2" xfId="1" applyFill="1" applyBorder="1" applyAlignment="1" applyProtection="1">
      <protection locked="0"/>
    </xf>
    <xf numFmtId="0" fontId="3" fillId="0" borderId="0" xfId="0" applyFont="1" applyBorder="1" applyAlignment="1"/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7" borderId="2" xfId="0" applyFont="1" applyFill="1" applyBorder="1"/>
    <xf numFmtId="0" fontId="0" fillId="7" borderId="2" xfId="0" applyFill="1" applyBorder="1" applyProtection="1">
      <protection locked="0"/>
    </xf>
    <xf numFmtId="0" fontId="5" fillId="0" borderId="9" xfId="2" applyFont="1" applyAlignment="1"/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5" fillId="0" borderId="9" xfId="2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5" fillId="0" borderId="9" xfId="2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6" fillId="0" borderId="11" xfId="3" applyAlignment="1">
      <alignment horizontal="center"/>
    </xf>
    <xf numFmtId="0" fontId="1" fillId="0" borderId="1" xfId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1" xfId="3" applyFill="1" applyAlignment="1">
      <alignment horizontal="center" vertical="center"/>
    </xf>
  </cellXfs>
  <cellStyles count="4">
    <cellStyle name="Heading 1" xfId="2" builtinId="16"/>
    <cellStyle name="Heading 2" xfId="3" builtinId="17"/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10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11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12.xml><?xml version="1.0" encoding="utf-8"?>
<formControlPr xmlns="http://schemas.microsoft.com/office/spreadsheetml/2009/9/main" objectType="Drop" dropStyle="combo" dx="22" fmlaRange="vlookup!$Q$1:$Q$8" noThreeD="1" sel="1" val="0"/>
</file>

<file path=xl/ctrlProps/ctrlProp13.xml><?xml version="1.0" encoding="utf-8"?>
<formControlPr xmlns="http://schemas.microsoft.com/office/spreadsheetml/2009/9/main" objectType="Drop" dropStyle="combo" dx="22" fmlaRange="vlookup!$Q$1:$Q$8" noThreeD="1" sel="1" val="0"/>
</file>

<file path=xl/ctrlProps/ctrlProp14.xml><?xml version="1.0" encoding="utf-8"?>
<formControlPr xmlns="http://schemas.microsoft.com/office/spreadsheetml/2009/9/main" objectType="Drop" dropStyle="combo" dx="22" fmlaRange="vlookup!$Q$1:$Q$8" noThreeD="1" sel="1" val="0"/>
</file>

<file path=xl/ctrlProps/ctrlProp15.xml><?xml version="1.0" encoding="utf-8"?>
<formControlPr xmlns="http://schemas.microsoft.com/office/spreadsheetml/2009/9/main" objectType="Drop" dropStyle="combo" dx="22" fmlaRange="vlookup!$Q$1:$Q$8" noThreeD="1" sel="1" val="0"/>
</file>

<file path=xl/ctrlProps/ctrlProp16.xml><?xml version="1.0" encoding="utf-8"?>
<formControlPr xmlns="http://schemas.microsoft.com/office/spreadsheetml/2009/9/main" objectType="Drop" dropStyle="combo" dx="22" fmlaRange="vlookup!$Q$1:$Q$8" noThreeD="1" sel="0" val="0"/>
</file>

<file path=xl/ctrlProps/ctrlProp17.xml><?xml version="1.0" encoding="utf-8"?>
<formControlPr xmlns="http://schemas.microsoft.com/office/spreadsheetml/2009/9/main" objectType="Drop" dropStyle="combo" dx="22" fmlaRange="vlookup!$Q$1:$Q$8" noThreeD="1" sel="0" val="0"/>
</file>

<file path=xl/ctrlProps/ctrlProp18.xml><?xml version="1.0" encoding="utf-8"?>
<formControlPr xmlns="http://schemas.microsoft.com/office/spreadsheetml/2009/9/main" objectType="Drop" dropStyle="combo" dx="22" fmlaRange="vlookup!$Q$1:$Q$8" noThreeD="1" sel="0" val="0"/>
</file>

<file path=xl/ctrlProps/ctrlProp19.xml><?xml version="1.0" encoding="utf-8"?>
<formControlPr xmlns="http://schemas.microsoft.com/office/spreadsheetml/2009/9/main" objectType="Drop" dropStyle="combo" dx="22" fmlaRange="vlookup!$Q$1:$Q$8" noThreeD="1" sel="0" val="0"/>
</file>

<file path=xl/ctrlProps/ctrlProp2.xml><?xml version="1.0" encoding="utf-8"?>
<formControlPr xmlns="http://schemas.microsoft.com/office/spreadsheetml/2009/9/main" objectType="Drop" dropLines="20" dropStyle="combo" dx="22" fmlaRange="vlookup!$H$2:$H$60" noThreeD="1" sel="1"/>
</file>

<file path=xl/ctrlProps/ctrlProp20.xml><?xml version="1.0" encoding="utf-8"?>
<formControlPr xmlns="http://schemas.microsoft.com/office/spreadsheetml/2009/9/main" objectType="Drop" dropStyle="combo" dx="22" fmlaRange="vlookup!$Q$1:$Q$8" noThreeD="1" sel="0" val="0"/>
</file>

<file path=xl/ctrlProps/ctrlProp21.xml><?xml version="1.0" encoding="utf-8"?>
<formControlPr xmlns="http://schemas.microsoft.com/office/spreadsheetml/2009/9/main" objectType="Drop" dropStyle="combo" dx="22" fmlaRange="vlookup!$Q$1:$Q$8" noThreeD="1" sel="0" val="0"/>
</file>

<file path=xl/ctrlProps/ctrlProp22.xml><?xml version="1.0" encoding="utf-8"?>
<formControlPr xmlns="http://schemas.microsoft.com/office/spreadsheetml/2009/9/main" objectType="Drop" dropStyle="combo" dx="22" fmlaRange="vlookup!$Q$1:$Q$8" noThreeD="1" sel="0" val="0"/>
</file>

<file path=xl/ctrlProps/ctrlProp23.xml><?xml version="1.0" encoding="utf-8"?>
<formControlPr xmlns="http://schemas.microsoft.com/office/spreadsheetml/2009/9/main" objectType="Drop" dropStyle="combo" dx="22" fmlaRange="vlookup!$Q$1:$Q$8" noThreeD="1" sel="0" val="0"/>
</file>

<file path=xl/ctrlProps/ctrlProp24.xml><?xml version="1.0" encoding="utf-8"?>
<formControlPr xmlns="http://schemas.microsoft.com/office/spreadsheetml/2009/9/main" objectType="Drop" dropLines="5" dropStyle="combo" dx="22" fmlaRange="vlookup!$Q$2:$Q$7" noThreeD="1" sel="0" val="0"/>
</file>

<file path=xl/ctrlProps/ctrlProp25.xml><?xml version="1.0" encoding="utf-8"?>
<formControlPr xmlns="http://schemas.microsoft.com/office/spreadsheetml/2009/9/main" objectType="Drop" dropStyle="combo" dx="22" fmlaRange="vlookup!$Q$1:$Q$8" noThreeD="1" sel="0" val="0"/>
</file>

<file path=xl/ctrlProps/ctrlProp26.xml><?xml version="1.0" encoding="utf-8"?>
<formControlPr xmlns="http://schemas.microsoft.com/office/spreadsheetml/2009/9/main" objectType="Drop" dropStyle="combo" dx="22" fmlaRange="vlookup!$Q$1:$Q$8" noThreeD="1" sel="0" val="0"/>
</file>

<file path=xl/ctrlProps/ctrlProp27.xml><?xml version="1.0" encoding="utf-8"?>
<formControlPr xmlns="http://schemas.microsoft.com/office/spreadsheetml/2009/9/main" objectType="Drop" dropStyle="combo" dx="22" fmlaRange="vlookup!$Q$1:$Q$8" noThreeD="1" sel="0" val="0"/>
</file>

<file path=xl/ctrlProps/ctrlProp28.xml><?xml version="1.0" encoding="utf-8"?>
<formControlPr xmlns="http://schemas.microsoft.com/office/spreadsheetml/2009/9/main" objectType="Drop" dropStyle="combo" dx="22" fmlaRange="vlookup!$Q$1:$Q$8" noThreeD="1" sel="0" val="0"/>
</file>

<file path=xl/ctrlProps/ctrlProp29.xml><?xml version="1.0" encoding="utf-8"?>
<formControlPr xmlns="http://schemas.microsoft.com/office/spreadsheetml/2009/9/main" objectType="Drop" dropStyle="combo" dx="22" fmlaRange="vlookup!$Q$1:$Q$8" noThreeD="1" sel="0" val="0"/>
</file>

<file path=xl/ctrlProps/ctrlProp3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30.xml><?xml version="1.0" encoding="utf-8"?>
<formControlPr xmlns="http://schemas.microsoft.com/office/spreadsheetml/2009/9/main" objectType="Drop" dropStyle="combo" dx="22" fmlaRange="vlookup!$Q$1:$Q$8" noThreeD="1" sel="0" val="0"/>
</file>

<file path=xl/ctrlProps/ctrlProp31.xml><?xml version="1.0" encoding="utf-8"?>
<formControlPr xmlns="http://schemas.microsoft.com/office/spreadsheetml/2009/9/main" objectType="Drop" dropStyle="combo" dx="22" fmlaRange="vlookup!$Q$1:$Q$8" noThreeD="1" sel="0" val="0"/>
</file>

<file path=xl/ctrlProps/ctrlProp32.xml><?xml version="1.0" encoding="utf-8"?>
<formControlPr xmlns="http://schemas.microsoft.com/office/spreadsheetml/2009/9/main" objectType="Drop" dropStyle="combo" dx="22" fmlaRange="vlookup!$Q$1:$Q$8" noThreeD="1" sel="0" val="0"/>
</file>

<file path=xl/ctrlProps/ctrlProp33.xml><?xml version="1.0" encoding="utf-8"?>
<formControlPr xmlns="http://schemas.microsoft.com/office/spreadsheetml/2009/9/main" objectType="Drop" dropStyle="combo" dx="22" fmlaRange="vlookup!$Q$1:$Q$8" noThreeD="1" sel="0" val="0"/>
</file>

<file path=xl/ctrlProps/ctrlProp34.xml><?xml version="1.0" encoding="utf-8"?>
<formControlPr xmlns="http://schemas.microsoft.com/office/spreadsheetml/2009/9/main" objectType="Drop" dropStyle="combo" dx="22" fmlaRange="vlookup!$Q$1:$Q$8" noThreeD="1" sel="0" val="0"/>
</file>

<file path=xl/ctrlProps/ctrlProp35.xml><?xml version="1.0" encoding="utf-8"?>
<formControlPr xmlns="http://schemas.microsoft.com/office/spreadsheetml/2009/9/main" objectType="Drop" dropStyle="combo" dx="22" fmlaRange="vlookup!$Q$1:$Q$8" noThreeD="1" sel="0" val="0"/>
</file>

<file path=xl/ctrlProps/ctrlProp36.xml><?xml version="1.0" encoding="utf-8"?>
<formControlPr xmlns="http://schemas.microsoft.com/office/spreadsheetml/2009/9/main" objectType="Drop" dropStyle="combo" dx="22" fmlaRange="vlookup!$Q$1:$Q$8" noThreeD="1" sel="0" val="0"/>
</file>

<file path=xl/ctrlProps/ctrlProp37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38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39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0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1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2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3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44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5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6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7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8.xml><?xml version="1.0" encoding="utf-8"?>
<formControlPr xmlns="http://schemas.microsoft.com/office/spreadsheetml/2009/9/main" objectType="Drop" dropLines="20" dropStyle="combo" dx="22" fmlaRange="vlookup!$H$2:$H$60" noThreeD="1" sel="1" val="0"/>
</file>

<file path=xl/ctrlProps/ctrlProp9.xml><?xml version="1.0" encoding="utf-8"?>
<formControlPr xmlns="http://schemas.microsoft.com/office/spreadsheetml/2009/9/main" objectType="Drop" dropLines="20" dropStyle="combo" dx="22" fmlaRange="vlookup!$H$2:$H$6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1</xdr:col>
          <xdr:colOff>0</xdr:colOff>
          <xdr:row>22</xdr:row>
          <xdr:rowOff>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1</xdr:col>
          <xdr:colOff>0</xdr:colOff>
          <xdr:row>29</xdr:row>
          <xdr:rowOff>0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1</xdr:col>
          <xdr:colOff>0</xdr:colOff>
          <xdr:row>30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</xdr:col>
          <xdr:colOff>0</xdr:colOff>
          <xdr:row>31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1</xdr:col>
          <xdr:colOff>0</xdr:colOff>
          <xdr:row>26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</xdr:col>
          <xdr:colOff>0</xdr:colOff>
          <xdr:row>25</xdr:row>
          <xdr:rowOff>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1</xdr:col>
          <xdr:colOff>0</xdr:colOff>
          <xdr:row>24</xdr:row>
          <xdr:rowOff>0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2084" name="Drop Dow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088" name="Drop Dow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2089" name="Drop Dow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2090" name="Drop Dow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2092" name="Drop Dow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2</xdr:col>
          <xdr:colOff>0</xdr:colOff>
          <xdr:row>48</xdr:row>
          <xdr:rowOff>0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2097" name="Drop Dow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2098" name="Drop Dow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0</xdr:colOff>
          <xdr:row>74</xdr:row>
          <xdr:rowOff>0</xdr:rowOff>
        </xdr:to>
        <xdr:sp macro="" textlink="">
          <xdr:nvSpPr>
            <xdr:cNvPr id="2099" name="Drop Dow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0</xdr:colOff>
          <xdr:row>74</xdr:row>
          <xdr:rowOff>0</xdr:rowOff>
        </xdr:to>
        <xdr:sp macro="" textlink="">
          <xdr:nvSpPr>
            <xdr:cNvPr id="2100" name="Drop Dow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982980</xdr:colOff>
          <xdr:row>72</xdr:row>
          <xdr:rowOff>190500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2114" name="Drop Dow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4</xdr:col>
          <xdr:colOff>0</xdr:colOff>
          <xdr:row>74</xdr:row>
          <xdr:rowOff>0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0</xdr:colOff>
          <xdr:row>87</xdr:row>
          <xdr:rowOff>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3</xdr:col>
          <xdr:colOff>0</xdr:colOff>
          <xdr:row>87</xdr:row>
          <xdr:rowOff>0</xdr:rowOff>
        </xdr:to>
        <xdr:sp macro="" textlink="">
          <xdr:nvSpPr>
            <xdr:cNvPr id="2117" name="Drop Dow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0</xdr:rowOff>
        </xdr:from>
        <xdr:to>
          <xdr:col>4</xdr:col>
          <xdr:colOff>0</xdr:colOff>
          <xdr:row>87</xdr:row>
          <xdr:rowOff>0</xdr:rowOff>
        </xdr:to>
        <xdr:sp macro="" textlink="">
          <xdr:nvSpPr>
            <xdr:cNvPr id="2118" name="Drop Dow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2</xdr:col>
          <xdr:colOff>0</xdr:colOff>
          <xdr:row>95</xdr:row>
          <xdr:rowOff>0</xdr:rowOff>
        </xdr:to>
        <xdr:sp macro="" textlink="">
          <xdr:nvSpPr>
            <xdr:cNvPr id="2119" name="Drop Dow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3</xdr:col>
          <xdr:colOff>0</xdr:colOff>
          <xdr:row>95</xdr:row>
          <xdr:rowOff>0</xdr:rowOff>
        </xdr:to>
        <xdr:sp macro="" textlink="">
          <xdr:nvSpPr>
            <xdr:cNvPr id="2120" name="Drop Dow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4</xdr:col>
          <xdr:colOff>0</xdr:colOff>
          <xdr:row>95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99</xdr:row>
          <xdr:rowOff>0</xdr:rowOff>
        </xdr:from>
        <xdr:to>
          <xdr:col>2</xdr:col>
          <xdr:colOff>7620</xdr:colOff>
          <xdr:row>100</xdr:row>
          <xdr:rowOff>0</xdr:rowOff>
        </xdr:to>
        <xdr:sp macro="" textlink="">
          <xdr:nvSpPr>
            <xdr:cNvPr id="2122" name="Drop Dow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0</xdr:rowOff>
        </xdr:from>
        <xdr:to>
          <xdr:col>3</xdr:col>
          <xdr:colOff>0</xdr:colOff>
          <xdr:row>100</xdr:row>
          <xdr:rowOff>0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99</xdr:row>
          <xdr:rowOff>0</xdr:rowOff>
        </xdr:from>
        <xdr:to>
          <xdr:col>4</xdr:col>
          <xdr:colOff>0</xdr:colOff>
          <xdr:row>100</xdr:row>
          <xdr:rowOff>0</xdr:rowOff>
        </xdr:to>
        <xdr:sp macro="" textlink="">
          <xdr:nvSpPr>
            <xdr:cNvPr id="2125" name="Drop Dow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</xdr:col>
          <xdr:colOff>0</xdr:colOff>
          <xdr:row>39</xdr:row>
          <xdr:rowOff>0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1</xdr:col>
          <xdr:colOff>0</xdr:colOff>
          <xdr:row>38</xdr:row>
          <xdr:rowOff>0</xdr:rowOff>
        </xdr:to>
        <xdr:sp macro="" textlink="">
          <xdr:nvSpPr>
            <xdr:cNvPr id="2129" name="Drop Dow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1</xdr:col>
          <xdr:colOff>0</xdr:colOff>
          <xdr:row>36</xdr:row>
          <xdr:rowOff>0</xdr:rowOff>
        </xdr:to>
        <xdr:sp macro="" textlink="">
          <xdr:nvSpPr>
            <xdr:cNvPr id="2131" name="Drop Dow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0</xdr:colOff>
          <xdr:row>35</xdr:row>
          <xdr:rowOff>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1</xdr:col>
          <xdr:colOff>0</xdr:colOff>
          <xdr:row>34</xdr:row>
          <xdr:rowOff>0</xdr:rowOff>
        </xdr:to>
        <xdr:sp macro="" textlink="">
          <xdr:nvSpPr>
            <xdr:cNvPr id="2133" name="Drop Dow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1</xdr:col>
          <xdr:colOff>0</xdr:colOff>
          <xdr:row>33</xdr:row>
          <xdr:rowOff>0</xdr:rowOff>
        </xdr:to>
        <xdr:sp macro="" textlink="">
          <xdr:nvSpPr>
            <xdr:cNvPr id="2135" name="Drop Dow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U Colour Palett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1E4B9B"/>
      </a:accent1>
      <a:accent2>
        <a:srgbClr val="ED2891"/>
      </a:accent2>
      <a:accent3>
        <a:srgbClr val="00B7B2"/>
      </a:accent3>
      <a:accent4>
        <a:srgbClr val="F26522"/>
      </a:accent4>
      <a:accent5>
        <a:srgbClr val="A7A9AC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theme="3"/>
  </sheetPr>
  <dimension ref="A1:B11"/>
  <sheetViews>
    <sheetView showGridLines="0" workbookViewId="0">
      <selection activeCell="H17" sqref="H17"/>
    </sheetView>
  </sheetViews>
  <sheetFormatPr defaultRowHeight="14.4" x14ac:dyDescent="0.3"/>
  <cols>
    <col min="1" max="1" width="22.109375" customWidth="1"/>
    <col min="2" max="2" width="70.5546875" customWidth="1"/>
  </cols>
  <sheetData>
    <row r="1" spans="1:2" ht="29.4" thickBot="1" x14ac:dyDescent="0.35">
      <c r="A1" s="55" t="s">
        <v>528</v>
      </c>
      <c r="B1" s="55"/>
    </row>
    <row r="2" spans="1:2" ht="15.6" thickTop="1" thickBot="1" x14ac:dyDescent="0.35">
      <c r="A2" s="19"/>
    </row>
    <row r="3" spans="1:2" ht="15.75" customHeight="1" thickBot="1" x14ac:dyDescent="0.35">
      <c r="A3" s="50" t="s">
        <v>521</v>
      </c>
      <c r="B3" s="29"/>
    </row>
    <row r="4" spans="1:2" ht="33.75" customHeight="1" thickBot="1" x14ac:dyDescent="0.35">
      <c r="A4" s="51" t="s">
        <v>522</v>
      </c>
      <c r="B4" s="30"/>
    </row>
    <row r="5" spans="1:2" ht="15" thickBot="1" x14ac:dyDescent="0.35">
      <c r="A5" s="51" t="s">
        <v>486</v>
      </c>
      <c r="B5" s="30"/>
    </row>
    <row r="6" spans="1:2" ht="15" thickBot="1" x14ac:dyDescent="0.35">
      <c r="A6" s="51" t="s">
        <v>487</v>
      </c>
      <c r="B6" s="30"/>
    </row>
    <row r="7" spans="1:2" ht="15" thickBot="1" x14ac:dyDescent="0.35">
      <c r="A7" s="51" t="s">
        <v>488</v>
      </c>
      <c r="B7" s="30"/>
    </row>
    <row r="8" spans="1:2" ht="15" thickBot="1" x14ac:dyDescent="0.35">
      <c r="A8" s="51" t="s">
        <v>489</v>
      </c>
      <c r="B8" s="30"/>
    </row>
    <row r="11" spans="1:2" x14ac:dyDescent="0.3">
      <c r="A11" s="52" t="s">
        <v>523</v>
      </c>
      <c r="B11" s="39"/>
    </row>
  </sheetData>
  <sheetProtection algorithmName="SHA-512" hashValue="sdq24DzFTXRGRPP6vhDy2/7ZJRx5Xc+Y2/GTDxfq22o6vBF7Mr+g7LkBUswKiJtC1J/5S2aDPToxNdBLedFDZw==" saltValue="J/YV0xeVb5i1e4hycRciUQ==" spinCount="100000" sheet="1" objects="1" scenarios="1"/>
  <mergeCells count="1">
    <mergeCell ref="A1:B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A1:D105"/>
  <sheetViews>
    <sheetView showGridLines="0" tabSelected="1" zoomScale="85" zoomScaleNormal="85" workbookViewId="0">
      <selection activeCell="H17" sqref="H17"/>
    </sheetView>
  </sheetViews>
  <sheetFormatPr defaultRowHeight="14.4" x14ac:dyDescent="0.3"/>
  <cols>
    <col min="1" max="1" width="62.109375" customWidth="1"/>
    <col min="2" max="4" width="14.6640625" customWidth="1"/>
  </cols>
  <sheetData>
    <row r="1" spans="1:4" ht="29.4" thickBot="1" x14ac:dyDescent="0.6">
      <c r="A1" s="57" t="s">
        <v>525</v>
      </c>
      <c r="B1" s="57"/>
      <c r="C1" s="57"/>
      <c r="D1" s="57"/>
    </row>
    <row r="2" spans="1:4" ht="15.75" customHeight="1" thickTop="1" x14ac:dyDescent="0.3">
      <c r="A2" s="56" t="s">
        <v>517</v>
      </c>
      <c r="B2" s="56"/>
      <c r="C2" s="40"/>
      <c r="D2" s="40"/>
    </row>
    <row r="3" spans="1:4" ht="15" thickBot="1" x14ac:dyDescent="0.35">
      <c r="A3" s="1" t="s">
        <v>497</v>
      </c>
      <c r="B3" s="37"/>
      <c r="C3" s="37"/>
      <c r="D3" s="37"/>
    </row>
    <row r="4" spans="1:4" x14ac:dyDescent="0.3">
      <c r="A4" s="2" t="s">
        <v>458</v>
      </c>
      <c r="B4" s="31"/>
      <c r="C4" s="15"/>
      <c r="D4" s="15"/>
    </row>
    <row r="5" spans="1:4" x14ac:dyDescent="0.3">
      <c r="A5" s="2" t="s">
        <v>459</v>
      </c>
      <c r="B5" s="15"/>
      <c r="C5" s="15"/>
      <c r="D5" s="15"/>
    </row>
    <row r="6" spans="1:4" x14ac:dyDescent="0.3">
      <c r="A6" s="2" t="s">
        <v>460</v>
      </c>
      <c r="B6" s="15"/>
      <c r="C6" s="15"/>
      <c r="D6" s="15"/>
    </row>
    <row r="7" spans="1:4" x14ac:dyDescent="0.3">
      <c r="A7" s="16" t="s">
        <v>446</v>
      </c>
      <c r="B7" s="15"/>
      <c r="C7" s="15"/>
      <c r="D7" s="15"/>
    </row>
    <row r="8" spans="1:4" ht="3.9" customHeight="1" x14ac:dyDescent="0.3">
      <c r="A8" s="47"/>
      <c r="B8" s="48"/>
      <c r="C8" s="48"/>
      <c r="D8" s="48"/>
    </row>
    <row r="9" spans="1:4" x14ac:dyDescent="0.3">
      <c r="A9" s="2" t="s">
        <v>532</v>
      </c>
      <c r="B9" s="15"/>
      <c r="C9" s="15"/>
      <c r="D9" s="15"/>
    </row>
    <row r="10" spans="1:4" x14ac:dyDescent="0.3">
      <c r="A10" s="2" t="s">
        <v>533</v>
      </c>
      <c r="B10" s="15"/>
      <c r="C10" s="15"/>
      <c r="D10" s="15"/>
    </row>
    <row r="11" spans="1:4" x14ac:dyDescent="0.3">
      <c r="A11" s="26" t="s">
        <v>500</v>
      </c>
      <c r="B11" s="15"/>
      <c r="C11" s="15"/>
      <c r="D11" s="15"/>
    </row>
    <row r="12" spans="1:4" x14ac:dyDescent="0.3">
      <c r="A12" s="26" t="s">
        <v>501</v>
      </c>
      <c r="B12" s="15"/>
      <c r="C12" s="15"/>
      <c r="D12" s="15"/>
    </row>
    <row r="13" spans="1:4" x14ac:dyDescent="0.3">
      <c r="A13" s="26" t="s">
        <v>502</v>
      </c>
      <c r="B13" s="15"/>
      <c r="C13" s="15"/>
      <c r="D13" s="15"/>
    </row>
    <row r="14" spans="1:4" x14ac:dyDescent="0.3">
      <c r="A14" s="26" t="s">
        <v>505</v>
      </c>
      <c r="B14" s="15"/>
      <c r="C14" s="15"/>
      <c r="D14" s="15"/>
    </row>
    <row r="15" spans="1:4" x14ac:dyDescent="0.3">
      <c r="A15" s="26" t="s">
        <v>530</v>
      </c>
      <c r="B15" s="15"/>
      <c r="C15" s="15"/>
      <c r="D15" s="15"/>
    </row>
    <row r="16" spans="1:4" x14ac:dyDescent="0.3">
      <c r="A16" s="27" t="s">
        <v>531</v>
      </c>
      <c r="B16" s="15"/>
      <c r="C16" s="15"/>
      <c r="D16" s="15"/>
    </row>
    <row r="17" spans="1:4" x14ac:dyDescent="0.3">
      <c r="A17" s="27" t="s">
        <v>506</v>
      </c>
      <c r="B17" s="15"/>
      <c r="C17" s="15"/>
      <c r="D17" s="15"/>
    </row>
    <row r="18" spans="1:4" hidden="1" x14ac:dyDescent="0.3">
      <c r="A18" s="22"/>
      <c r="B18" s="34">
        <f>SUM(B9,B10,B12,B14,B16,B17)</f>
        <v>0</v>
      </c>
      <c r="C18" s="34">
        <f t="shared" ref="C18:D18" si="0">SUM(C9,C10,C12,C14,C16,C17)</f>
        <v>0</v>
      </c>
      <c r="D18" s="34">
        <f t="shared" si="0"/>
        <v>0</v>
      </c>
    </row>
    <row r="19" spans="1:4" x14ac:dyDescent="0.3">
      <c r="A19" s="33" t="s">
        <v>466</v>
      </c>
      <c r="B19" s="34">
        <f>SUM(B18-B7)</f>
        <v>0</v>
      </c>
      <c r="C19" s="34">
        <f>SUM(C18-C7)</f>
        <v>0</v>
      </c>
      <c r="D19" s="34">
        <f>SUM(D18-D7)</f>
        <v>0</v>
      </c>
    </row>
    <row r="20" spans="1:4" ht="15" thickBot="1" x14ac:dyDescent="0.35">
      <c r="A20" s="1" t="s">
        <v>514</v>
      </c>
      <c r="B20" s="38"/>
      <c r="C20" s="38"/>
      <c r="D20" s="38"/>
    </row>
    <row r="21" spans="1:4" x14ac:dyDescent="0.3">
      <c r="A21" s="20"/>
      <c r="B21" s="31"/>
      <c r="C21" s="31"/>
      <c r="D21" s="15"/>
    </row>
    <row r="22" spans="1:4" x14ac:dyDescent="0.3">
      <c r="A22" s="20"/>
      <c r="B22" s="15"/>
      <c r="C22" s="15"/>
      <c r="D22" s="15"/>
    </row>
    <row r="23" spans="1:4" x14ac:dyDescent="0.3">
      <c r="A23" s="20"/>
      <c r="B23" s="15"/>
      <c r="C23" s="15"/>
      <c r="D23" s="15"/>
    </row>
    <row r="24" spans="1:4" x14ac:dyDescent="0.3">
      <c r="A24" s="20"/>
      <c r="B24" s="15"/>
      <c r="C24" s="15"/>
      <c r="D24" s="15"/>
    </row>
    <row r="25" spans="1:4" x14ac:dyDescent="0.3">
      <c r="A25" s="20"/>
      <c r="B25" s="15"/>
      <c r="C25" s="15"/>
      <c r="D25" s="15"/>
    </row>
    <row r="26" spans="1:4" x14ac:dyDescent="0.3">
      <c r="A26" s="20"/>
      <c r="B26" s="15"/>
      <c r="C26" s="15"/>
      <c r="D26" s="15"/>
    </row>
    <row r="27" spans="1:4" x14ac:dyDescent="0.3">
      <c r="A27" s="20"/>
      <c r="B27" s="15"/>
      <c r="C27" s="15"/>
      <c r="D27" s="15"/>
    </row>
    <row r="28" spans="1:4" x14ac:dyDescent="0.3">
      <c r="A28" s="20"/>
      <c r="B28" s="15"/>
      <c r="C28" s="15"/>
      <c r="D28" s="15"/>
    </row>
    <row r="29" spans="1:4" x14ac:dyDescent="0.3">
      <c r="A29" s="20"/>
      <c r="B29" s="15"/>
      <c r="C29" s="15"/>
      <c r="D29" s="15"/>
    </row>
    <row r="30" spans="1:4" x14ac:dyDescent="0.3">
      <c r="A30" s="20"/>
      <c r="B30" s="15"/>
      <c r="C30" s="15"/>
      <c r="D30" s="15"/>
    </row>
    <row r="31" spans="1:4" x14ac:dyDescent="0.3">
      <c r="A31" s="20"/>
      <c r="B31" s="15"/>
      <c r="C31" s="15"/>
      <c r="D31" s="15"/>
    </row>
    <row r="32" spans="1:4" x14ac:dyDescent="0.3">
      <c r="A32" s="20"/>
      <c r="B32" s="15"/>
      <c r="C32" s="15"/>
      <c r="D32" s="15"/>
    </row>
    <row r="33" spans="1:4" x14ac:dyDescent="0.3">
      <c r="A33" s="20"/>
      <c r="B33" s="15"/>
      <c r="C33" s="15"/>
      <c r="D33" s="15"/>
    </row>
    <row r="34" spans="1:4" x14ac:dyDescent="0.3">
      <c r="A34" s="20"/>
      <c r="B34" s="15"/>
      <c r="C34" s="15"/>
      <c r="D34" s="15"/>
    </row>
    <row r="35" spans="1:4" x14ac:dyDescent="0.3">
      <c r="A35" s="20"/>
      <c r="B35" s="15"/>
      <c r="C35" s="15"/>
      <c r="D35" s="15"/>
    </row>
    <row r="36" spans="1:4" x14ac:dyDescent="0.3">
      <c r="A36" s="20"/>
      <c r="B36" s="15"/>
      <c r="C36" s="15"/>
      <c r="D36" s="15"/>
    </row>
    <row r="37" spans="1:4" x14ac:dyDescent="0.3">
      <c r="A37" s="20"/>
      <c r="B37" s="15"/>
      <c r="C37" s="15"/>
      <c r="D37" s="15"/>
    </row>
    <row r="38" spans="1:4" x14ac:dyDescent="0.3">
      <c r="A38" s="20"/>
      <c r="B38" s="15"/>
      <c r="C38" s="15"/>
      <c r="D38" s="15"/>
    </row>
    <row r="39" spans="1:4" x14ac:dyDescent="0.3">
      <c r="A39" s="20"/>
      <c r="B39" s="15"/>
      <c r="C39" s="15"/>
      <c r="D39" s="15"/>
    </row>
    <row r="40" spans="1:4" ht="11.4" hidden="1" x14ac:dyDescent="0.3">
      <c r="A40" s="22"/>
      <c r="B40" s="18">
        <f>SUM(B21:B39)</f>
        <v>0</v>
      </c>
      <c r="C40" s="18">
        <f>SUM(C21:C39)</f>
        <v>0</v>
      </c>
      <c r="D40" s="18">
        <f>SUM(D21:D39)</f>
        <v>0</v>
      </c>
    </row>
    <row r="41" spans="1:4" x14ac:dyDescent="0.3">
      <c r="A41" s="33" t="s">
        <v>466</v>
      </c>
      <c r="B41" s="18">
        <f>SUM(B40-B7)</f>
        <v>0</v>
      </c>
      <c r="C41" s="18">
        <f>SUM(C40-C7)</f>
        <v>0</v>
      </c>
      <c r="D41" s="18">
        <f>SUM(D40-D7)</f>
        <v>0</v>
      </c>
    </row>
    <row r="42" spans="1:4" ht="15" thickBot="1" x14ac:dyDescent="0.35">
      <c r="A42" s="1" t="s">
        <v>0</v>
      </c>
      <c r="B42" s="37"/>
      <c r="C42" s="37"/>
      <c r="D42" s="37"/>
    </row>
    <row r="43" spans="1:4" x14ac:dyDescent="0.3">
      <c r="A43" s="2" t="s">
        <v>6</v>
      </c>
      <c r="B43" s="31"/>
      <c r="C43" s="31"/>
      <c r="D43" s="15"/>
    </row>
    <row r="44" spans="1:4" x14ac:dyDescent="0.3">
      <c r="A44" s="2" t="s">
        <v>4</v>
      </c>
      <c r="B44" s="15"/>
      <c r="C44" s="15"/>
      <c r="D44" s="15"/>
    </row>
    <row r="45" spans="1:4" x14ac:dyDescent="0.3">
      <c r="A45" s="21" t="s">
        <v>166</v>
      </c>
      <c r="B45" s="28"/>
      <c r="C45" s="15"/>
      <c r="D45" s="15"/>
    </row>
    <row r="46" spans="1:4" hidden="1" x14ac:dyDescent="0.3">
      <c r="A46" s="18"/>
      <c r="B46" s="18">
        <f>SUM(B43:B45)</f>
        <v>0</v>
      </c>
      <c r="C46" s="18">
        <f>SUM(C43:C45)</f>
        <v>0</v>
      </c>
      <c r="D46" s="18">
        <f>SUM(D43:D45)</f>
        <v>0</v>
      </c>
    </row>
    <row r="47" spans="1:4" x14ac:dyDescent="0.3">
      <c r="A47" s="33" t="s">
        <v>466</v>
      </c>
      <c r="B47" s="18">
        <f>SUM(B46-B7)</f>
        <v>0</v>
      </c>
      <c r="C47" s="18">
        <f>SUM(C46-C7)</f>
        <v>0</v>
      </c>
      <c r="D47" s="18">
        <f>SUM(D46-D7)</f>
        <v>0</v>
      </c>
    </row>
    <row r="48" spans="1:4" ht="15" thickBot="1" x14ac:dyDescent="0.35">
      <c r="A48" s="1" t="s">
        <v>1</v>
      </c>
      <c r="B48" s="37"/>
      <c r="C48" s="37"/>
      <c r="D48" s="37"/>
    </row>
    <row r="49" spans="1:4" x14ac:dyDescent="0.3">
      <c r="A49" s="2" t="s">
        <v>5</v>
      </c>
      <c r="B49" s="31"/>
      <c r="C49" s="31"/>
      <c r="D49" s="15"/>
    </row>
    <row r="50" spans="1:4" x14ac:dyDescent="0.3">
      <c r="A50" s="2" t="s">
        <v>21</v>
      </c>
      <c r="B50" s="15"/>
      <c r="C50" s="15"/>
      <c r="D50" s="15"/>
    </row>
    <row r="51" spans="1:4" x14ac:dyDescent="0.3">
      <c r="A51" s="2" t="s">
        <v>22</v>
      </c>
      <c r="B51" s="15"/>
      <c r="C51" s="15"/>
      <c r="D51" s="15"/>
    </row>
    <row r="52" spans="1:4" x14ac:dyDescent="0.3">
      <c r="A52" s="2" t="s">
        <v>23</v>
      </c>
      <c r="B52" s="15"/>
      <c r="C52" s="15"/>
      <c r="D52" s="15"/>
    </row>
    <row r="53" spans="1:4" x14ac:dyDescent="0.3">
      <c r="A53" s="2" t="s">
        <v>24</v>
      </c>
      <c r="B53" s="15"/>
      <c r="C53" s="15"/>
      <c r="D53" s="15"/>
    </row>
    <row r="54" spans="1:4" x14ac:dyDescent="0.3">
      <c r="A54" s="2" t="s">
        <v>25</v>
      </c>
      <c r="B54" s="15"/>
      <c r="C54" s="15"/>
      <c r="D54" s="15"/>
    </row>
    <row r="55" spans="1:4" x14ac:dyDescent="0.3">
      <c r="A55" s="2" t="s">
        <v>26</v>
      </c>
      <c r="B55" s="15"/>
      <c r="C55" s="15"/>
      <c r="D55" s="15"/>
    </row>
    <row r="56" spans="1:4" x14ac:dyDescent="0.3">
      <c r="A56" s="2" t="s">
        <v>27</v>
      </c>
      <c r="B56" s="15"/>
      <c r="C56" s="15"/>
      <c r="D56" s="15"/>
    </row>
    <row r="57" spans="1:4" x14ac:dyDescent="0.3">
      <c r="A57" s="2" t="s">
        <v>3</v>
      </c>
      <c r="B57" s="15"/>
      <c r="C57" s="15"/>
      <c r="D57" s="15"/>
    </row>
    <row r="58" spans="1:4" x14ac:dyDescent="0.3">
      <c r="A58" s="2" t="s">
        <v>28</v>
      </c>
      <c r="B58" s="15"/>
      <c r="C58" s="15"/>
      <c r="D58" s="15"/>
    </row>
    <row r="59" spans="1:4" x14ac:dyDescent="0.3">
      <c r="A59" s="2" t="s">
        <v>29</v>
      </c>
      <c r="B59" s="15"/>
      <c r="C59" s="15"/>
      <c r="D59" s="15"/>
    </row>
    <row r="60" spans="1:4" x14ac:dyDescent="0.3">
      <c r="A60" s="2" t="s">
        <v>2</v>
      </c>
      <c r="B60" s="15"/>
      <c r="C60" s="15"/>
      <c r="D60" s="15"/>
    </row>
    <row r="61" spans="1:4" x14ac:dyDescent="0.3">
      <c r="A61" s="2" t="s">
        <v>30</v>
      </c>
      <c r="B61" s="15"/>
      <c r="C61" s="15"/>
      <c r="D61" s="15"/>
    </row>
    <row r="62" spans="1:4" x14ac:dyDescent="0.3">
      <c r="A62" s="2" t="s">
        <v>31</v>
      </c>
      <c r="B62" s="15"/>
      <c r="C62" s="15"/>
      <c r="D62" s="15"/>
    </row>
    <row r="63" spans="1:4" x14ac:dyDescent="0.3">
      <c r="A63" s="2" t="s">
        <v>32</v>
      </c>
      <c r="B63" s="15"/>
      <c r="C63" s="15"/>
      <c r="D63" s="15"/>
    </row>
    <row r="64" spans="1:4" x14ac:dyDescent="0.3">
      <c r="A64" s="2" t="s">
        <v>33</v>
      </c>
      <c r="B64" s="15"/>
      <c r="C64" s="15"/>
      <c r="D64" s="15"/>
    </row>
    <row r="65" spans="1:4" x14ac:dyDescent="0.3">
      <c r="A65" s="2" t="s">
        <v>34</v>
      </c>
      <c r="B65" s="15"/>
      <c r="C65" s="15"/>
      <c r="D65" s="15"/>
    </row>
    <row r="66" spans="1:4" x14ac:dyDescent="0.3">
      <c r="A66" s="2" t="s">
        <v>35</v>
      </c>
      <c r="B66" s="15"/>
      <c r="C66" s="15"/>
      <c r="D66" s="15"/>
    </row>
    <row r="67" spans="1:4" x14ac:dyDescent="0.3">
      <c r="A67" s="2" t="s">
        <v>36</v>
      </c>
      <c r="B67" s="15"/>
      <c r="C67" s="15"/>
      <c r="D67" s="15"/>
    </row>
    <row r="68" spans="1:4" x14ac:dyDescent="0.3">
      <c r="A68" s="2" t="s">
        <v>37</v>
      </c>
      <c r="B68" s="15"/>
      <c r="C68" s="15"/>
      <c r="D68" s="15"/>
    </row>
    <row r="69" spans="1:4" x14ac:dyDescent="0.3">
      <c r="A69" s="2" t="s">
        <v>38</v>
      </c>
      <c r="B69" s="15"/>
      <c r="C69" s="15"/>
      <c r="D69" s="15"/>
    </row>
    <row r="70" spans="1:4" x14ac:dyDescent="0.3">
      <c r="A70" s="2" t="s">
        <v>39</v>
      </c>
      <c r="B70" s="15"/>
      <c r="C70" s="15"/>
      <c r="D70" s="15"/>
    </row>
    <row r="71" spans="1:4" x14ac:dyDescent="0.3">
      <c r="A71" s="2" t="s">
        <v>40</v>
      </c>
      <c r="B71" s="15"/>
      <c r="C71" s="15"/>
      <c r="D71" s="15"/>
    </row>
    <row r="72" spans="1:4" hidden="1" x14ac:dyDescent="0.3">
      <c r="A72" s="18"/>
      <c r="B72" s="18">
        <f>SUM(B49:B71)</f>
        <v>0</v>
      </c>
      <c r="C72" s="18">
        <f>SUM(C49:C71)</f>
        <v>0</v>
      </c>
      <c r="D72" s="18">
        <f>SUM(D49:D71)</f>
        <v>0</v>
      </c>
    </row>
    <row r="73" spans="1:4" x14ac:dyDescent="0.3">
      <c r="A73" s="33" t="s">
        <v>466</v>
      </c>
      <c r="B73" s="18">
        <f>SUM(B72-B7)</f>
        <v>0</v>
      </c>
      <c r="C73" s="18">
        <f>SUM(C72-C7)</f>
        <v>0</v>
      </c>
      <c r="D73" s="18">
        <f>SUM(D72-D7)</f>
        <v>0</v>
      </c>
    </row>
    <row r="74" spans="1:4" ht="15" thickBot="1" x14ac:dyDescent="0.35">
      <c r="A74" s="1" t="s">
        <v>7</v>
      </c>
      <c r="B74" s="37"/>
      <c r="C74" s="37"/>
      <c r="D74" s="37"/>
    </row>
    <row r="75" spans="1:4" x14ac:dyDescent="0.3">
      <c r="A75" s="23" t="s">
        <v>8</v>
      </c>
      <c r="B75" s="31"/>
      <c r="C75" s="31"/>
      <c r="D75" s="15"/>
    </row>
    <row r="76" spans="1:4" x14ac:dyDescent="0.3">
      <c r="A76" s="23" t="s">
        <v>9</v>
      </c>
      <c r="B76" s="15"/>
      <c r="C76" s="15"/>
      <c r="D76" s="15"/>
    </row>
    <row r="77" spans="1:4" x14ac:dyDescent="0.3">
      <c r="A77" s="23" t="s">
        <v>14</v>
      </c>
      <c r="B77" s="15"/>
      <c r="C77" s="15"/>
      <c r="D77" s="15"/>
    </row>
    <row r="78" spans="1:4" ht="28.8" x14ac:dyDescent="0.3">
      <c r="A78" s="23" t="s">
        <v>15</v>
      </c>
      <c r="B78" s="15"/>
      <c r="C78" s="15"/>
      <c r="D78" s="15"/>
    </row>
    <row r="79" spans="1:4" ht="28.8" x14ac:dyDescent="0.3">
      <c r="A79" s="23" t="s">
        <v>16</v>
      </c>
      <c r="B79" s="15"/>
      <c r="C79" s="15"/>
      <c r="D79" s="15"/>
    </row>
    <row r="80" spans="1:4" ht="28.8" x14ac:dyDescent="0.3">
      <c r="A80" s="23" t="s">
        <v>17</v>
      </c>
      <c r="B80" s="15"/>
      <c r="C80" s="15"/>
      <c r="D80" s="15"/>
    </row>
    <row r="81" spans="1:4" ht="28.8" x14ac:dyDescent="0.3">
      <c r="A81" s="23" t="s">
        <v>18</v>
      </c>
      <c r="B81" s="15"/>
      <c r="C81" s="15"/>
      <c r="D81" s="15"/>
    </row>
    <row r="82" spans="1:4" x14ac:dyDescent="0.3">
      <c r="A82" s="23" t="s">
        <v>19</v>
      </c>
      <c r="B82" s="15"/>
      <c r="C82" s="15"/>
      <c r="D82" s="15"/>
    </row>
    <row r="83" spans="1:4" x14ac:dyDescent="0.3">
      <c r="A83" s="23" t="s">
        <v>20</v>
      </c>
      <c r="B83" s="15"/>
      <c r="C83" s="15"/>
      <c r="D83" s="15"/>
    </row>
    <row r="84" spans="1:4" x14ac:dyDescent="0.3">
      <c r="A84" s="23" t="s">
        <v>10</v>
      </c>
      <c r="B84" s="15"/>
      <c r="C84" s="15"/>
      <c r="D84" s="15"/>
    </row>
    <row r="85" spans="1:4" hidden="1" x14ac:dyDescent="0.3">
      <c r="A85" s="25"/>
      <c r="B85" s="18">
        <f>SUM(B75:B84)</f>
        <v>0</v>
      </c>
      <c r="C85" s="18">
        <f>SUM(C75:C84)</f>
        <v>0</v>
      </c>
      <c r="D85" s="18">
        <f>SUM(D75:D84)</f>
        <v>0</v>
      </c>
    </row>
    <row r="86" spans="1:4" x14ac:dyDescent="0.3">
      <c r="A86" s="33" t="s">
        <v>466</v>
      </c>
      <c r="B86" s="18">
        <f>SUM(B85-B7)</f>
        <v>0</v>
      </c>
      <c r="C86" s="18">
        <f>SUM(C85-C7)</f>
        <v>0</v>
      </c>
      <c r="D86" s="18">
        <f>SUM(D85-D7)</f>
        <v>0</v>
      </c>
    </row>
    <row r="87" spans="1:4" ht="15" thickBot="1" x14ac:dyDescent="0.35">
      <c r="A87" s="4" t="s">
        <v>445</v>
      </c>
      <c r="B87" s="37"/>
      <c r="C87" s="37"/>
      <c r="D87" s="37"/>
    </row>
    <row r="88" spans="1:4" x14ac:dyDescent="0.3">
      <c r="A88" s="23" t="s">
        <v>462</v>
      </c>
      <c r="B88" s="31"/>
      <c r="C88" s="31"/>
      <c r="D88" s="15"/>
    </row>
    <row r="89" spans="1:4" x14ac:dyDescent="0.3">
      <c r="A89" s="23" t="s">
        <v>463</v>
      </c>
      <c r="B89" s="15"/>
      <c r="C89" s="15"/>
      <c r="D89" s="15"/>
    </row>
    <row r="90" spans="1:4" x14ac:dyDescent="0.3">
      <c r="A90" s="23" t="s">
        <v>464</v>
      </c>
      <c r="B90" s="15"/>
      <c r="C90" s="15"/>
      <c r="D90" s="15"/>
    </row>
    <row r="91" spans="1:4" x14ac:dyDescent="0.3">
      <c r="A91" s="23" t="s">
        <v>465</v>
      </c>
      <c r="B91" s="15"/>
      <c r="C91" s="15"/>
      <c r="D91" s="15"/>
    </row>
    <row r="92" spans="1:4" x14ac:dyDescent="0.3">
      <c r="A92" s="24" t="s">
        <v>169</v>
      </c>
      <c r="B92" s="28"/>
      <c r="C92" s="15"/>
      <c r="D92" s="15"/>
    </row>
    <row r="93" spans="1:4" hidden="1" x14ac:dyDescent="0.3">
      <c r="A93" s="25"/>
      <c r="B93" s="18">
        <f>SUM(B88:B92)</f>
        <v>0</v>
      </c>
      <c r="C93" s="18">
        <f>SUM(C88:C92)</f>
        <v>0</v>
      </c>
      <c r="D93" s="18">
        <f>SUM(D88:D92)</f>
        <v>0</v>
      </c>
    </row>
    <row r="94" spans="1:4" x14ac:dyDescent="0.3">
      <c r="A94" s="33" t="s">
        <v>466</v>
      </c>
      <c r="B94" s="18">
        <f>SUM(B93-B7)</f>
        <v>0</v>
      </c>
      <c r="C94" s="18">
        <f>SUM(C93-C7)</f>
        <v>0</v>
      </c>
      <c r="D94" s="18">
        <f>SUM(D93-D7)</f>
        <v>0</v>
      </c>
    </row>
    <row r="95" spans="1:4" ht="15" thickBot="1" x14ac:dyDescent="0.35">
      <c r="A95" s="4" t="s">
        <v>496</v>
      </c>
      <c r="B95" s="37"/>
      <c r="C95" s="37"/>
      <c r="D95" s="37"/>
    </row>
    <row r="96" spans="1:4" x14ac:dyDescent="0.3">
      <c r="A96" s="23" t="s">
        <v>494</v>
      </c>
      <c r="B96" s="31"/>
      <c r="C96" s="31"/>
      <c r="D96" s="15"/>
    </row>
    <row r="97" spans="1:4" x14ac:dyDescent="0.3">
      <c r="A97" s="24" t="s">
        <v>495</v>
      </c>
      <c r="B97" s="28"/>
      <c r="C97" s="15"/>
      <c r="D97" s="15"/>
    </row>
    <row r="98" spans="1:4" hidden="1" x14ac:dyDescent="0.3">
      <c r="A98" s="25"/>
      <c r="B98" s="18">
        <f>SUM(B96:B97)</f>
        <v>0</v>
      </c>
      <c r="C98" s="18">
        <f>SUM(C96:C97)</f>
        <v>0</v>
      </c>
      <c r="D98" s="18">
        <f>SUM(D96:D97)</f>
        <v>0</v>
      </c>
    </row>
    <row r="99" spans="1:4" x14ac:dyDescent="0.3">
      <c r="A99" s="35" t="s">
        <v>466</v>
      </c>
      <c r="B99" s="18">
        <f>SUM(B98-B7)</f>
        <v>0</v>
      </c>
      <c r="C99" s="18">
        <f>SUM(C98-C7)</f>
        <v>0</v>
      </c>
      <c r="D99" s="18">
        <f>SUM(D98-D7)</f>
        <v>0</v>
      </c>
    </row>
    <row r="100" spans="1:4" ht="15" thickBot="1" x14ac:dyDescent="0.35">
      <c r="A100" s="36" t="s">
        <v>511</v>
      </c>
      <c r="B100" s="37"/>
      <c r="C100" s="37"/>
      <c r="D100" s="37"/>
    </row>
    <row r="101" spans="1:4" x14ac:dyDescent="0.3">
      <c r="A101" s="32" t="s">
        <v>498</v>
      </c>
      <c r="B101" s="31"/>
      <c r="C101" s="31"/>
      <c r="D101" s="15"/>
    </row>
    <row r="102" spans="1:4" x14ac:dyDescent="0.3">
      <c r="A102" s="21" t="s">
        <v>499</v>
      </c>
      <c r="B102" s="28"/>
      <c r="C102" s="15"/>
      <c r="D102" s="15"/>
    </row>
    <row r="103" spans="1:4" x14ac:dyDescent="0.3">
      <c r="A103" s="21" t="s">
        <v>513</v>
      </c>
      <c r="B103" s="28"/>
      <c r="C103" s="15"/>
      <c r="D103" s="15"/>
    </row>
    <row r="104" spans="1:4" hidden="1" x14ac:dyDescent="0.3">
      <c r="A104" s="18"/>
      <c r="B104" s="18">
        <f>SUM(B101:B103)</f>
        <v>0</v>
      </c>
      <c r="C104" s="18">
        <f>SUM(C101:C103)</f>
        <v>0</v>
      </c>
      <c r="D104" s="18">
        <f>SUM(D101:D103)</f>
        <v>0</v>
      </c>
    </row>
    <row r="105" spans="1:4" x14ac:dyDescent="0.3">
      <c r="A105" s="35" t="s">
        <v>466</v>
      </c>
      <c r="B105" s="18">
        <f>SUM(B104-B7)</f>
        <v>0</v>
      </c>
      <c r="C105" s="18">
        <f>SUM(C104-C7)</f>
        <v>0</v>
      </c>
      <c r="D105" s="18">
        <f>SUM(D104-D7)</f>
        <v>0</v>
      </c>
    </row>
  </sheetData>
  <sheetProtection algorithmName="SHA-512" hashValue="dfNer72SH3c9U/po2Kk4Z7lPOA+66tNjQKbAs/vFuYq+ezlzGTeeBXaMWqJyO4R0Uki6zniGin8Bes1wKg50Vg==" saltValue="zCV8Ec0rYT59KxAS//uz2g==" spinCount="100000" sheet="1" objects="1" scenarios="1"/>
  <mergeCells count="2">
    <mergeCell ref="A2:B2"/>
    <mergeCell ref="A1:D1"/>
  </mergeCells>
  <dataValidations xWindow="554" yWindow="488" count="1">
    <dataValidation allowBlank="1" showInputMessage="1" showErrorMessage="1" promptTitle="Highest Qualification on Entry" prompt="Please select the highest qualification on entry of NEW students from the dropwdown list, and enter the number of students entering with that qualification in the relevant cell._x000a_List taken from HESA QUALENT3 data._x000a_" sqref="A20" xr:uid="{73F8AEAE-35BB-442F-A391-34A74F3BD8E7}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Drop Down 9">
              <controlPr defaultSize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" name="Drop Down 21">
              <controlPr defaultSize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Drop Down 22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Drop Down 23">
              <controlPr defaultSize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Drop Down 24">
              <controlPr defaultSize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Drop Down 25">
              <controlPr defaultSize="0" autoLine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Drop Down 26">
              <controlPr defaultSize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Drop Down 27">
              <controlPr defaultSize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Drop Down 28">
              <controlPr defaultSize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Drop Down 29">
              <controlPr defaultSize="0" autoLine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Drop Down 30">
              <controlPr defaultSize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Drop Down 3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6" name="Drop Down 36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7" name="Drop Down 37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Drop Down 40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9" name="Drop Down 41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0" name="Drop Down 42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Drop Down 43">
              <controlPr defaultSize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2" name="Drop Down 44">
              <controlPr defaultSize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3" name="Drop Down 45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Drop Down 48">
              <controlPr defaultSize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Drop Down 49">
              <controlPr defaultSize="0" autoLin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Drop Down 50">
              <controlPr defaultSize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Drop Down 51">
              <controlPr defaultSize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Drop Down 52">
              <controlPr defaultSize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9" name="Drop Down 66">
              <controlPr defaultSize="0" autoLine="0" autoPict="0">
                <anchor moveWithCells="1">
                  <from>
                    <xdr:col>1</xdr:col>
                    <xdr:colOff>982980</xdr:colOff>
                    <xdr:row>72</xdr:row>
                    <xdr:rowOff>190500</xdr:rowOff>
                  </from>
                  <to>
                    <xdr:col>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0" name="Drop Down 67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1" name="Drop Down 68">
              <controlPr defaultSize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2" name="Drop Down 69">
              <controlPr defaultSize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3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3" name="Drop Down 70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4" name="Drop Down 71">
              <controlPr defaultSize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2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5" name="Drop Down 72">
              <controlPr defaultSize="0" autoLine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3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Drop Down 73">
              <controlPr defaultSize="0" autoLine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Drop Down 74">
              <controlPr defaultSize="0" autoLine="0" autoPict="0">
                <anchor moveWithCells="1">
                  <from>
                    <xdr:col>1</xdr:col>
                    <xdr:colOff>7620</xdr:colOff>
                    <xdr:row>99</xdr:row>
                    <xdr:rowOff>0</xdr:rowOff>
                  </from>
                  <to>
                    <xdr:col>2</xdr:col>
                    <xdr:colOff>7620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8" name="Drop Down 76">
              <controlPr defaultSize="0" autoLine="0" autoPict="0">
                <anchor mov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3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9" name="Drop Down 77">
              <controlPr defaultSize="0" autoLine="0" autoPict="0">
                <anchor moveWithCells="1">
                  <from>
                    <xdr:col>3</xdr:col>
                    <xdr:colOff>0</xdr:colOff>
                    <xdr:row>99</xdr:row>
                    <xdr:rowOff>0</xdr:rowOff>
                  </from>
                  <to>
                    <xdr:col>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0" name="Drop Down 80">
              <controlPr defaultSize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1" name="Drop Down 81">
              <controlPr defaultSize="0" autoLine="0" autoPict="0">
                <anchor mov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2" name="Drop Down 82">
              <controlPr defaultSize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3" name="Drop Down 83">
              <controlPr defaultSize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4" name="Drop Down 84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5" name="Drop Down 85">
              <controlPr defaultSize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6" name="Drop Down 86">
              <controlPr defaultSize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7" name="Drop Down 87">
              <controlPr defaultSize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7"/>
  </sheetPr>
  <dimension ref="A1:K70"/>
  <sheetViews>
    <sheetView showGridLines="0" zoomScale="90" zoomScaleNormal="90" workbookViewId="0">
      <selection activeCell="A21" sqref="A21"/>
    </sheetView>
  </sheetViews>
  <sheetFormatPr defaultRowHeight="14.4" x14ac:dyDescent="0.3"/>
  <cols>
    <col min="1" max="1" width="29.44140625" customWidth="1"/>
    <col min="2" max="2" width="10.5546875" customWidth="1"/>
  </cols>
  <sheetData>
    <row r="1" spans="1:7" ht="29.4" thickBot="1" x14ac:dyDescent="0.6">
      <c r="A1" s="49" t="s">
        <v>526</v>
      </c>
      <c r="B1" s="49"/>
      <c r="C1" s="49"/>
      <c r="D1" s="49"/>
      <c r="E1" s="49"/>
      <c r="F1" s="49"/>
      <c r="G1" s="49"/>
    </row>
    <row r="2" spans="1:7" ht="18.600000000000001" thickTop="1" thickBot="1" x14ac:dyDescent="0.4">
      <c r="A2" s="59" t="s">
        <v>480</v>
      </c>
      <c r="B2" s="59"/>
      <c r="C2" s="59"/>
      <c r="D2" s="59"/>
      <c r="E2" s="59"/>
    </row>
    <row r="3" spans="1:7" ht="15.6" thickTop="1" thickBot="1" x14ac:dyDescent="0.35">
      <c r="A3" s="1" t="s">
        <v>484</v>
      </c>
      <c r="B3" s="60" t="s">
        <v>516</v>
      </c>
      <c r="C3" s="60"/>
      <c r="D3" s="61"/>
      <c r="E3" s="62"/>
    </row>
    <row r="4" spans="1:7" x14ac:dyDescent="0.3">
      <c r="A4" s="2"/>
      <c r="B4" s="2" t="s">
        <v>491</v>
      </c>
      <c r="C4" s="2" t="s">
        <v>490</v>
      </c>
      <c r="D4" s="2" t="s">
        <v>492</v>
      </c>
      <c r="E4" s="2" t="s">
        <v>493</v>
      </c>
    </row>
    <row r="5" spans="1:7" x14ac:dyDescent="0.3">
      <c r="A5" s="16" t="s">
        <v>446</v>
      </c>
      <c r="B5" s="15"/>
      <c r="C5" s="15"/>
      <c r="D5" s="15"/>
      <c r="E5" s="15"/>
    </row>
    <row r="6" spans="1:7" x14ac:dyDescent="0.3">
      <c r="A6" s="2" t="s">
        <v>448</v>
      </c>
      <c r="B6" s="15"/>
      <c r="C6" s="15"/>
      <c r="D6" s="15"/>
      <c r="E6" s="15"/>
    </row>
    <row r="7" spans="1:7" x14ac:dyDescent="0.3">
      <c r="A7" s="2" t="s">
        <v>449</v>
      </c>
      <c r="B7" s="15"/>
      <c r="C7" s="15"/>
      <c r="D7" s="15"/>
      <c r="E7" s="15"/>
    </row>
    <row r="8" spans="1:7" x14ac:dyDescent="0.3">
      <c r="A8" s="2" t="s">
        <v>450</v>
      </c>
      <c r="B8" s="15"/>
      <c r="C8" s="15"/>
      <c r="D8" s="15"/>
      <c r="E8" s="15"/>
    </row>
    <row r="9" spans="1:7" x14ac:dyDescent="0.3">
      <c r="A9" s="2" t="s">
        <v>503</v>
      </c>
      <c r="B9" s="15"/>
      <c r="C9" s="15"/>
      <c r="D9" s="15"/>
      <c r="E9" s="15"/>
    </row>
    <row r="10" spans="1:7" x14ac:dyDescent="0.3">
      <c r="A10" s="2" t="s">
        <v>504</v>
      </c>
      <c r="B10" s="15"/>
      <c r="C10" s="15"/>
      <c r="D10" s="15"/>
      <c r="E10" s="15"/>
    </row>
    <row r="11" spans="1:7" x14ac:dyDescent="0.3">
      <c r="A11" s="2" t="s">
        <v>451</v>
      </c>
      <c r="B11" s="15"/>
      <c r="C11" s="15"/>
      <c r="D11" s="15"/>
      <c r="E11" s="15"/>
    </row>
    <row r="12" spans="1:7" x14ac:dyDescent="0.3">
      <c r="A12" s="2" t="s">
        <v>452</v>
      </c>
      <c r="B12" s="15"/>
      <c r="C12" s="15"/>
      <c r="D12" s="15"/>
      <c r="E12" s="15"/>
    </row>
    <row r="13" spans="1:7" x14ac:dyDescent="0.3">
      <c r="A13" s="2" t="s">
        <v>453</v>
      </c>
      <c r="B13" s="15"/>
      <c r="C13" s="15"/>
      <c r="D13" s="15"/>
      <c r="E13" s="15"/>
    </row>
    <row r="14" spans="1:7" x14ac:dyDescent="0.3">
      <c r="A14" s="3" t="s">
        <v>512</v>
      </c>
      <c r="B14" s="15"/>
      <c r="C14" s="15"/>
      <c r="D14" s="15"/>
      <c r="E14" s="15"/>
    </row>
    <row r="15" spans="1:7" x14ac:dyDescent="0.3">
      <c r="A15" s="17"/>
      <c r="B15" s="34">
        <f>SUM(B6:B14)-B5</f>
        <v>0</v>
      </c>
      <c r="C15" s="34">
        <f t="shared" ref="C15:E15" si="0">SUM(C6:C14)-C5</f>
        <v>0</v>
      </c>
      <c r="D15" s="34">
        <f t="shared" si="0"/>
        <v>0</v>
      </c>
      <c r="E15" s="34">
        <f t="shared" si="0"/>
        <v>0</v>
      </c>
    </row>
    <row r="16" spans="1:7" ht="15" thickBot="1" x14ac:dyDescent="0.35">
      <c r="A16" s="1" t="s">
        <v>485</v>
      </c>
      <c r="B16" s="60" t="s">
        <v>516</v>
      </c>
      <c r="C16" s="60"/>
      <c r="D16" s="61"/>
      <c r="E16" s="62"/>
    </row>
    <row r="17" spans="1:5" x14ac:dyDescent="0.3">
      <c r="A17" s="2"/>
      <c r="B17" s="2" t="s">
        <v>491</v>
      </c>
      <c r="C17" s="2" t="s">
        <v>490</v>
      </c>
      <c r="D17" s="2" t="s">
        <v>492</v>
      </c>
      <c r="E17" s="2" t="s">
        <v>493</v>
      </c>
    </row>
    <row r="18" spans="1:5" x14ac:dyDescent="0.3">
      <c r="A18" s="46" t="s">
        <v>446</v>
      </c>
      <c r="B18" s="15"/>
      <c r="C18" s="15"/>
      <c r="D18" s="15"/>
      <c r="E18" s="15"/>
    </row>
    <row r="19" spans="1:5" x14ac:dyDescent="0.3">
      <c r="A19" s="43" t="s">
        <v>448</v>
      </c>
      <c r="B19" s="15"/>
      <c r="C19" s="15"/>
      <c r="D19" s="15"/>
      <c r="E19" s="15"/>
    </row>
    <row r="20" spans="1:5" x14ac:dyDescent="0.3">
      <c r="A20" s="43" t="s">
        <v>449</v>
      </c>
      <c r="B20" s="15"/>
      <c r="C20" s="15"/>
      <c r="D20" s="15"/>
      <c r="E20" s="15"/>
    </row>
    <row r="21" spans="1:5" x14ac:dyDescent="0.3">
      <c r="A21" s="43" t="s">
        <v>450</v>
      </c>
      <c r="B21" s="15"/>
      <c r="C21" s="15"/>
      <c r="D21" s="15"/>
      <c r="E21" s="15"/>
    </row>
    <row r="22" spans="1:5" x14ac:dyDescent="0.3">
      <c r="A22" s="43" t="s">
        <v>503</v>
      </c>
      <c r="B22" s="15"/>
      <c r="C22" s="15"/>
      <c r="D22" s="15"/>
      <c r="E22" s="15"/>
    </row>
    <row r="23" spans="1:5" x14ac:dyDescent="0.3">
      <c r="A23" s="43" t="s">
        <v>504</v>
      </c>
      <c r="B23" s="15"/>
      <c r="C23" s="15"/>
      <c r="D23" s="15"/>
      <c r="E23" s="15"/>
    </row>
    <row r="24" spans="1:5" x14ac:dyDescent="0.3">
      <c r="A24" s="43" t="s">
        <v>451</v>
      </c>
      <c r="B24" s="15"/>
      <c r="C24" s="15"/>
      <c r="D24" s="15"/>
      <c r="E24" s="15"/>
    </row>
    <row r="25" spans="1:5" x14ac:dyDescent="0.3">
      <c r="A25" s="43" t="s">
        <v>452</v>
      </c>
      <c r="B25" s="15"/>
      <c r="C25" s="15"/>
      <c r="D25" s="15"/>
      <c r="E25" s="15"/>
    </row>
    <row r="26" spans="1:5" x14ac:dyDescent="0.3">
      <c r="A26" s="43" t="s">
        <v>453</v>
      </c>
      <c r="B26" s="15"/>
      <c r="C26" s="15"/>
      <c r="D26" s="15"/>
      <c r="E26" s="15"/>
    </row>
    <row r="27" spans="1:5" x14ac:dyDescent="0.3">
      <c r="A27" s="45" t="s">
        <v>512</v>
      </c>
      <c r="B27" s="15"/>
      <c r="C27" s="15"/>
      <c r="D27" s="15"/>
      <c r="E27" s="15"/>
    </row>
    <row r="28" spans="1:5" x14ac:dyDescent="0.3">
      <c r="A28" s="17"/>
      <c r="B28" s="34">
        <f>SUM(B19:B27)-B18</f>
        <v>0</v>
      </c>
      <c r="C28" s="34">
        <f t="shared" ref="C28:E28" si="1">SUM(C19:C27)-C18</f>
        <v>0</v>
      </c>
      <c r="D28" s="34">
        <f t="shared" si="1"/>
        <v>0</v>
      </c>
      <c r="E28" s="34">
        <f t="shared" si="1"/>
        <v>0</v>
      </c>
    </row>
    <row r="29" spans="1:5" ht="15" thickBot="1" x14ac:dyDescent="0.35">
      <c r="A29" s="1" t="s">
        <v>483</v>
      </c>
      <c r="B29" s="60" t="s">
        <v>516</v>
      </c>
      <c r="C29" s="60"/>
      <c r="D29" s="61"/>
      <c r="E29" s="62"/>
    </row>
    <row r="30" spans="1:5" x14ac:dyDescent="0.3">
      <c r="A30" s="2"/>
      <c r="B30" s="2" t="s">
        <v>491</v>
      </c>
      <c r="C30" s="2" t="s">
        <v>490</v>
      </c>
      <c r="D30" s="2" t="s">
        <v>492</v>
      </c>
      <c r="E30" s="2" t="s">
        <v>493</v>
      </c>
    </row>
    <row r="31" spans="1:5" x14ac:dyDescent="0.3">
      <c r="A31" s="46" t="s">
        <v>446</v>
      </c>
      <c r="B31" s="15"/>
      <c r="C31" s="15"/>
      <c r="D31" s="15"/>
      <c r="E31" s="15"/>
    </row>
    <row r="32" spans="1:5" x14ac:dyDescent="0.3">
      <c r="A32" s="43" t="s">
        <v>448</v>
      </c>
      <c r="B32" s="15"/>
      <c r="C32" s="15"/>
      <c r="D32" s="15"/>
      <c r="E32" s="15"/>
    </row>
    <row r="33" spans="1:11" x14ac:dyDescent="0.3">
      <c r="A33" s="43" t="s">
        <v>449</v>
      </c>
      <c r="B33" s="15"/>
      <c r="C33" s="15"/>
      <c r="D33" s="15"/>
      <c r="E33" s="15"/>
    </row>
    <row r="34" spans="1:11" x14ac:dyDescent="0.3">
      <c r="A34" s="43" t="s">
        <v>450</v>
      </c>
      <c r="B34" s="15"/>
      <c r="C34" s="15"/>
      <c r="D34" s="15"/>
      <c r="E34" s="15"/>
    </row>
    <row r="35" spans="1:11" x14ac:dyDescent="0.3">
      <c r="A35" s="43" t="s">
        <v>503</v>
      </c>
      <c r="B35" s="15"/>
      <c r="C35" s="15"/>
      <c r="D35" s="15"/>
      <c r="E35" s="15"/>
    </row>
    <row r="36" spans="1:11" x14ac:dyDescent="0.3">
      <c r="A36" s="43" t="s">
        <v>504</v>
      </c>
      <c r="B36" s="15"/>
      <c r="C36" s="15"/>
      <c r="D36" s="15"/>
      <c r="E36" s="15"/>
    </row>
    <row r="37" spans="1:11" x14ac:dyDescent="0.3">
      <c r="A37" s="43" t="s">
        <v>451</v>
      </c>
      <c r="B37" s="15"/>
      <c r="C37" s="15"/>
      <c r="D37" s="15"/>
      <c r="E37" s="15"/>
    </row>
    <row r="38" spans="1:11" x14ac:dyDescent="0.3">
      <c r="A38" s="43" t="s">
        <v>452</v>
      </c>
      <c r="B38" s="15"/>
      <c r="C38" s="15"/>
      <c r="D38" s="15"/>
      <c r="E38" s="15"/>
    </row>
    <row r="39" spans="1:11" x14ac:dyDescent="0.3">
      <c r="A39" s="43" t="s">
        <v>453</v>
      </c>
      <c r="B39" s="15"/>
      <c r="C39" s="15"/>
      <c r="D39" s="15"/>
      <c r="E39" s="15"/>
    </row>
    <row r="40" spans="1:11" x14ac:dyDescent="0.3">
      <c r="A40" s="45" t="s">
        <v>512</v>
      </c>
      <c r="B40" s="15"/>
      <c r="C40" s="15"/>
      <c r="D40" s="15"/>
      <c r="E40" s="15"/>
    </row>
    <row r="41" spans="1:11" x14ac:dyDescent="0.3">
      <c r="B41" s="18">
        <f>SUM(B32:B40)-B31</f>
        <v>0</v>
      </c>
      <c r="C41" s="18">
        <f t="shared" ref="C41:E41" si="2">SUM(C32:C40)-C31</f>
        <v>0</v>
      </c>
      <c r="D41" s="18">
        <f t="shared" si="2"/>
        <v>0</v>
      </c>
      <c r="E41" s="18">
        <f t="shared" si="2"/>
        <v>0</v>
      </c>
    </row>
    <row r="42" spans="1:11" x14ac:dyDescent="0.3">
      <c r="A42" s="53"/>
      <c r="B42" s="54"/>
      <c r="C42" s="54"/>
      <c r="D42" s="54"/>
      <c r="E42" s="54"/>
    </row>
    <row r="43" spans="1:11" ht="18" thickBot="1" x14ac:dyDescent="0.4">
      <c r="A43" s="59" t="s">
        <v>481</v>
      </c>
      <c r="B43" s="59"/>
      <c r="C43" s="59"/>
      <c r="D43" s="59"/>
      <c r="E43" s="59"/>
      <c r="F43" s="59"/>
    </row>
    <row r="44" spans="1:11" ht="15" thickTop="1" x14ac:dyDescent="0.3">
      <c r="A44" s="13" t="s">
        <v>456</v>
      </c>
      <c r="B44" s="13"/>
      <c r="C44" s="13"/>
      <c r="D44" s="13"/>
      <c r="E44" s="13"/>
      <c r="F44" s="13"/>
    </row>
    <row r="45" spans="1:11" x14ac:dyDescent="0.3">
      <c r="A45" s="2"/>
      <c r="B45" s="42" t="s">
        <v>454</v>
      </c>
      <c r="C45" s="42">
        <v>2.1</v>
      </c>
      <c r="D45" s="42">
        <v>2.2000000000000002</v>
      </c>
      <c r="E45" s="42" t="s">
        <v>455</v>
      </c>
      <c r="F45" s="2" t="s">
        <v>447</v>
      </c>
    </row>
    <row r="46" spans="1:11" x14ac:dyDescent="0.3">
      <c r="A46" s="43" t="s">
        <v>529</v>
      </c>
      <c r="B46" s="15"/>
      <c r="C46" s="15"/>
      <c r="D46" s="15"/>
      <c r="E46" s="15"/>
      <c r="F46" s="18">
        <f>SUM(B46:E46)</f>
        <v>0</v>
      </c>
      <c r="K46" t="s">
        <v>524</v>
      </c>
    </row>
    <row r="47" spans="1:11" x14ac:dyDescent="0.3">
      <c r="A47" s="44" t="s">
        <v>527</v>
      </c>
      <c r="B47" s="15"/>
      <c r="C47" s="15"/>
      <c r="D47" s="15"/>
      <c r="E47" s="15"/>
      <c r="F47" s="18">
        <f>SUM(B47:E47)</f>
        <v>0</v>
      </c>
    </row>
    <row r="48" spans="1:11" x14ac:dyDescent="0.3">
      <c r="A48" s="43" t="s">
        <v>520</v>
      </c>
      <c r="B48" s="15"/>
      <c r="C48" s="15"/>
      <c r="D48" s="15"/>
      <c r="E48" s="15"/>
      <c r="F48" s="18">
        <f>SUM(B48:E48)</f>
        <v>0</v>
      </c>
    </row>
    <row r="49" spans="1:6" x14ac:dyDescent="0.3">
      <c r="A49" s="14" t="s">
        <v>457</v>
      </c>
      <c r="B49" s="14"/>
      <c r="C49" s="14"/>
      <c r="D49" s="14"/>
      <c r="E49" s="14"/>
      <c r="F49" s="14"/>
    </row>
    <row r="50" spans="1:6" x14ac:dyDescent="0.3">
      <c r="A50" s="2"/>
      <c r="B50" s="2" t="s">
        <v>416</v>
      </c>
      <c r="C50" s="2" t="s">
        <v>417</v>
      </c>
      <c r="D50" s="2" t="s">
        <v>418</v>
      </c>
      <c r="E50" s="2" t="s">
        <v>166</v>
      </c>
      <c r="F50" s="3" t="s">
        <v>447</v>
      </c>
    </row>
    <row r="51" spans="1:6" x14ac:dyDescent="0.3">
      <c r="A51" s="43" t="s">
        <v>529</v>
      </c>
      <c r="B51" s="15"/>
      <c r="C51" s="15"/>
      <c r="D51" s="15"/>
      <c r="E51" s="15"/>
      <c r="F51" s="18">
        <f>SUM(B51:E51)</f>
        <v>0</v>
      </c>
    </row>
    <row r="52" spans="1:6" x14ac:dyDescent="0.3">
      <c r="A52" s="44" t="s">
        <v>527</v>
      </c>
      <c r="B52" s="15"/>
      <c r="C52" s="15"/>
      <c r="D52" s="15"/>
      <c r="E52" s="15"/>
      <c r="F52" s="18">
        <f>SUM(B52:E52)</f>
        <v>0</v>
      </c>
    </row>
    <row r="53" spans="1:6" x14ac:dyDescent="0.3">
      <c r="A53" s="43" t="s">
        <v>520</v>
      </c>
      <c r="B53" s="15"/>
      <c r="C53" s="15"/>
      <c r="D53" s="15"/>
      <c r="E53" s="15"/>
      <c r="F53" s="18">
        <f>SUM(B53:E53)</f>
        <v>0</v>
      </c>
    </row>
    <row r="55" spans="1:6" ht="18" thickBot="1" x14ac:dyDescent="0.35">
      <c r="A55" s="63" t="s">
        <v>479</v>
      </c>
      <c r="B55" s="63"/>
      <c r="C55" s="63"/>
    </row>
    <row r="56" spans="1:6" ht="15" thickTop="1" x14ac:dyDescent="0.3">
      <c r="A56" s="41" t="s">
        <v>467</v>
      </c>
      <c r="B56" s="58"/>
      <c r="C56" s="58"/>
    </row>
    <row r="57" spans="1:6" x14ac:dyDescent="0.3">
      <c r="A57" s="41" t="s">
        <v>468</v>
      </c>
      <c r="B57" s="58"/>
      <c r="C57" s="58"/>
    </row>
    <row r="58" spans="1:6" x14ac:dyDescent="0.3">
      <c r="A58" s="41" t="s">
        <v>469</v>
      </c>
      <c r="B58" s="58"/>
      <c r="C58" s="58"/>
    </row>
    <row r="59" spans="1:6" x14ac:dyDescent="0.3">
      <c r="A59" s="41" t="s">
        <v>470</v>
      </c>
      <c r="B59" s="58"/>
      <c r="C59" s="58"/>
    </row>
    <row r="60" spans="1:6" ht="28.8" x14ac:dyDescent="0.3">
      <c r="A60" s="41" t="s">
        <v>471</v>
      </c>
      <c r="B60" s="58"/>
      <c r="C60" s="58"/>
    </row>
    <row r="61" spans="1:6" ht="28.8" x14ac:dyDescent="0.3">
      <c r="A61" s="41" t="s">
        <v>472</v>
      </c>
      <c r="B61" s="58"/>
      <c r="C61" s="58"/>
    </row>
    <row r="62" spans="1:6" ht="28.8" x14ac:dyDescent="0.3">
      <c r="A62" s="41" t="s">
        <v>473</v>
      </c>
      <c r="B62" s="58"/>
      <c r="C62" s="58"/>
    </row>
    <row r="63" spans="1:6" ht="28.8" x14ac:dyDescent="0.3">
      <c r="A63" s="41" t="s">
        <v>474</v>
      </c>
      <c r="B63" s="58"/>
      <c r="C63" s="58"/>
    </row>
    <row r="65" spans="1:2" ht="18" thickBot="1" x14ac:dyDescent="0.4">
      <c r="A65" s="59" t="s">
        <v>482</v>
      </c>
      <c r="B65" s="59"/>
    </row>
    <row r="66" spans="1:2" ht="15" thickTop="1" x14ac:dyDescent="0.3">
      <c r="A66" s="43" t="s">
        <v>475</v>
      </c>
      <c r="B66" s="15"/>
    </row>
    <row r="67" spans="1:2" x14ac:dyDescent="0.3">
      <c r="A67" s="43" t="s">
        <v>476</v>
      </c>
      <c r="B67" s="15"/>
    </row>
    <row r="68" spans="1:2" x14ac:dyDescent="0.3">
      <c r="A68" s="43" t="s">
        <v>477</v>
      </c>
      <c r="B68" s="15"/>
    </row>
    <row r="69" spans="1:2" x14ac:dyDescent="0.3">
      <c r="A69" s="43" t="s">
        <v>478</v>
      </c>
      <c r="B69" s="15"/>
    </row>
    <row r="70" spans="1:2" x14ac:dyDescent="0.3">
      <c r="A70" s="43" t="s">
        <v>39</v>
      </c>
      <c r="B70" s="15"/>
    </row>
  </sheetData>
  <sheetProtection algorithmName="SHA-512" hashValue="UctGpApMiCeUHLh/ZdnicjLindj0UVDVb0vlapO0ergDYHhrpOI/u+E4q7tN6lAVj/aXztG1iMODVu003PlpDg==" saltValue="d9nzsOW0klXsIleHyyyiCA==" spinCount="100000" sheet="1" objects="1" scenarios="1"/>
  <mergeCells count="18">
    <mergeCell ref="A55:C55"/>
    <mergeCell ref="B56:C56"/>
    <mergeCell ref="B63:C63"/>
    <mergeCell ref="B62:C62"/>
    <mergeCell ref="B61:C61"/>
    <mergeCell ref="A2:E2"/>
    <mergeCell ref="A43:F43"/>
    <mergeCell ref="B3:C3"/>
    <mergeCell ref="D3:E3"/>
    <mergeCell ref="B16:C16"/>
    <mergeCell ref="D16:E16"/>
    <mergeCell ref="B29:C29"/>
    <mergeCell ref="D29:E29"/>
    <mergeCell ref="B60:C60"/>
    <mergeCell ref="B59:C59"/>
    <mergeCell ref="B58:C58"/>
    <mergeCell ref="B57:C57"/>
    <mergeCell ref="A65:B65"/>
  </mergeCells>
  <dataValidations count="1">
    <dataValidation operator="greaterThan" allowBlank="1" showInputMessage="1" showErrorMessage="1" sqref="D3:E3 D16:E16 D29:E29" xr:uid="{26C3EACD-F898-4FB6-8DCA-FD2BB0BB6D37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Q143"/>
  <sheetViews>
    <sheetView topLeftCell="H1" workbookViewId="0">
      <selection activeCell="Q2" sqref="Q2:Q8"/>
    </sheetView>
  </sheetViews>
  <sheetFormatPr defaultRowHeight="14.4" x14ac:dyDescent="0.3"/>
  <cols>
    <col min="1" max="2" width="9.109375" style="5"/>
    <col min="3" max="3" width="9.109375" style="6"/>
    <col min="4" max="4" width="29.88671875" style="6" bestFit="1" customWidth="1"/>
    <col min="5" max="5" width="9.109375" style="7"/>
    <col min="6" max="6" width="57.44140625" style="8" bestFit="1" customWidth="1"/>
    <col min="7" max="7" width="9.109375" style="12"/>
    <col min="8" max="8" width="109.88671875" style="12" bestFit="1" customWidth="1"/>
    <col min="9" max="9" width="0" hidden="1" customWidth="1"/>
    <col min="10" max="10" width="16.109375" hidden="1" customWidth="1"/>
    <col min="11" max="11" width="0" hidden="1" customWidth="1"/>
    <col min="12" max="12" width="20.6640625" hidden="1" customWidth="1"/>
    <col min="13" max="14" width="0" hidden="1" customWidth="1"/>
  </cols>
  <sheetData>
    <row r="1" spans="1:17" x14ac:dyDescent="0.3">
      <c r="A1" s="5" t="s">
        <v>154</v>
      </c>
      <c r="B1" s="5" t="s">
        <v>155</v>
      </c>
      <c r="C1" s="6" t="s">
        <v>154</v>
      </c>
      <c r="D1" s="6" t="s">
        <v>155</v>
      </c>
      <c r="E1" s="7" t="s">
        <v>154</v>
      </c>
      <c r="F1" s="8" t="s">
        <v>155</v>
      </c>
      <c r="G1" s="12" t="s">
        <v>154</v>
      </c>
      <c r="H1" s="12" t="s">
        <v>155</v>
      </c>
      <c r="I1" t="s">
        <v>154</v>
      </c>
      <c r="J1" t="s">
        <v>155</v>
      </c>
      <c r="K1" t="s">
        <v>154</v>
      </c>
      <c r="L1" t="s">
        <v>155</v>
      </c>
      <c r="M1" t="s">
        <v>154</v>
      </c>
      <c r="N1" t="s">
        <v>155</v>
      </c>
      <c r="O1" t="s">
        <v>154</v>
      </c>
      <c r="P1" t="s">
        <v>155</v>
      </c>
    </row>
    <row r="2" spans="1:17" x14ac:dyDescent="0.3">
      <c r="A2" s="5">
        <v>1</v>
      </c>
      <c r="B2" s="5" t="s">
        <v>6</v>
      </c>
      <c r="C2" s="6">
        <v>10</v>
      </c>
      <c r="D2" s="6" t="s">
        <v>5</v>
      </c>
      <c r="E2" s="7" t="s">
        <v>461</v>
      </c>
      <c r="I2">
        <v>1</v>
      </c>
      <c r="J2" t="s">
        <v>156</v>
      </c>
      <c r="K2" t="s">
        <v>170</v>
      </c>
      <c r="L2" t="s">
        <v>171</v>
      </c>
      <c r="M2">
        <v>1</v>
      </c>
      <c r="N2" t="s">
        <v>407</v>
      </c>
      <c r="O2">
        <v>1</v>
      </c>
      <c r="P2" t="s">
        <v>494</v>
      </c>
      <c r="Q2" t="s">
        <v>519</v>
      </c>
    </row>
    <row r="3" spans="1:17" x14ac:dyDescent="0.3">
      <c r="A3" s="5">
        <v>2</v>
      </c>
      <c r="B3" s="5" t="s">
        <v>4</v>
      </c>
      <c r="C3" s="6">
        <v>11</v>
      </c>
      <c r="D3" s="6" t="s">
        <v>21</v>
      </c>
      <c r="E3" s="9">
        <v>0</v>
      </c>
      <c r="F3" s="10" t="s">
        <v>8</v>
      </c>
      <c r="G3" s="12" t="s">
        <v>41</v>
      </c>
      <c r="H3" s="12" t="s">
        <v>42</v>
      </c>
      <c r="I3">
        <v>2</v>
      </c>
      <c r="J3" t="s">
        <v>157</v>
      </c>
      <c r="K3" t="s">
        <v>172</v>
      </c>
      <c r="L3" t="s">
        <v>173</v>
      </c>
      <c r="M3">
        <v>2</v>
      </c>
      <c r="N3" t="s">
        <v>408</v>
      </c>
      <c r="O3">
        <v>31</v>
      </c>
      <c r="P3" t="s">
        <v>495</v>
      </c>
      <c r="Q3" t="s">
        <v>518</v>
      </c>
    </row>
    <row r="4" spans="1:17" x14ac:dyDescent="0.3">
      <c r="A4" s="5">
        <v>3</v>
      </c>
      <c r="B4" s="5" t="s">
        <v>166</v>
      </c>
      <c r="C4" s="6">
        <v>12</v>
      </c>
      <c r="D4" s="6" t="s">
        <v>22</v>
      </c>
      <c r="E4" s="9">
        <v>8</v>
      </c>
      <c r="F4" s="10" t="s">
        <v>9</v>
      </c>
      <c r="G4" s="12" t="s">
        <v>43</v>
      </c>
      <c r="H4" s="12" t="s">
        <v>44</v>
      </c>
      <c r="I4">
        <v>3</v>
      </c>
      <c r="J4" t="s">
        <v>158</v>
      </c>
      <c r="K4" t="s">
        <v>174</v>
      </c>
      <c r="L4" t="s">
        <v>175</v>
      </c>
      <c r="M4">
        <v>3</v>
      </c>
      <c r="N4" t="s">
        <v>409</v>
      </c>
      <c r="Q4" t="s">
        <v>507</v>
      </c>
    </row>
    <row r="5" spans="1:17" x14ac:dyDescent="0.3">
      <c r="C5" s="6">
        <v>13</v>
      </c>
      <c r="D5" s="6" t="s">
        <v>23</v>
      </c>
      <c r="E5" s="9">
        <v>51</v>
      </c>
      <c r="F5" s="10" t="s">
        <v>14</v>
      </c>
      <c r="G5" s="12" t="s">
        <v>45</v>
      </c>
      <c r="H5" s="12" t="s">
        <v>46</v>
      </c>
      <c r="I5">
        <v>4</v>
      </c>
      <c r="J5" t="s">
        <v>159</v>
      </c>
      <c r="K5" t="s">
        <v>176</v>
      </c>
      <c r="L5" t="s">
        <v>177</v>
      </c>
      <c r="M5">
        <v>5</v>
      </c>
      <c r="N5" t="s">
        <v>410</v>
      </c>
      <c r="Q5" t="s">
        <v>509</v>
      </c>
    </row>
    <row r="6" spans="1:17" ht="28.8" x14ac:dyDescent="0.3">
      <c r="C6" s="6">
        <v>14</v>
      </c>
      <c r="D6" s="6" t="s">
        <v>24</v>
      </c>
      <c r="E6" s="9">
        <v>53</v>
      </c>
      <c r="F6" s="10" t="s">
        <v>15</v>
      </c>
      <c r="G6" s="12" t="s">
        <v>47</v>
      </c>
      <c r="H6" s="12" t="s">
        <v>48</v>
      </c>
      <c r="I6">
        <v>5</v>
      </c>
      <c r="J6" t="s">
        <v>160</v>
      </c>
      <c r="K6" t="s">
        <v>178</v>
      </c>
      <c r="L6" t="s">
        <v>179</v>
      </c>
      <c r="M6">
        <v>7</v>
      </c>
      <c r="N6" t="s">
        <v>411</v>
      </c>
      <c r="Q6" t="s">
        <v>515</v>
      </c>
    </row>
    <row r="7" spans="1:17" ht="28.8" x14ac:dyDescent="0.3">
      <c r="C7" s="6">
        <v>15</v>
      </c>
      <c r="D7" s="6" t="s">
        <v>25</v>
      </c>
      <c r="E7" s="9">
        <v>54</v>
      </c>
      <c r="F7" s="10" t="s">
        <v>16</v>
      </c>
      <c r="G7" s="12" t="s">
        <v>49</v>
      </c>
      <c r="H7" s="12" t="s">
        <v>50</v>
      </c>
      <c r="I7">
        <v>6</v>
      </c>
      <c r="J7" t="s">
        <v>161</v>
      </c>
      <c r="K7" t="s">
        <v>180</v>
      </c>
      <c r="L7" t="s">
        <v>181</v>
      </c>
      <c r="M7">
        <v>8</v>
      </c>
      <c r="N7" t="s">
        <v>412</v>
      </c>
      <c r="Q7" t="s">
        <v>510</v>
      </c>
    </row>
    <row r="8" spans="1:17" ht="28.8" x14ac:dyDescent="0.3">
      <c r="C8" s="6">
        <v>19</v>
      </c>
      <c r="D8" s="6" t="s">
        <v>26</v>
      </c>
      <c r="E8" s="9">
        <v>55</v>
      </c>
      <c r="F8" s="10" t="s">
        <v>17</v>
      </c>
      <c r="G8" s="12" t="s">
        <v>51</v>
      </c>
      <c r="H8" s="12" t="s">
        <v>52</v>
      </c>
      <c r="I8">
        <v>7</v>
      </c>
      <c r="J8" t="s">
        <v>162</v>
      </c>
      <c r="K8" t="s">
        <v>182</v>
      </c>
      <c r="L8" t="s">
        <v>183</v>
      </c>
      <c r="M8">
        <v>9</v>
      </c>
      <c r="N8" t="s">
        <v>413</v>
      </c>
      <c r="Q8" t="s">
        <v>508</v>
      </c>
    </row>
    <row r="9" spans="1:17" ht="28.8" x14ac:dyDescent="0.3">
      <c r="C9" s="6">
        <v>21</v>
      </c>
      <c r="D9" s="6" t="s">
        <v>27</v>
      </c>
      <c r="E9" s="9">
        <v>56</v>
      </c>
      <c r="F9" s="10" t="s">
        <v>18</v>
      </c>
      <c r="G9" s="12" t="s">
        <v>53</v>
      </c>
      <c r="H9" s="12" t="s">
        <v>54</v>
      </c>
      <c r="I9">
        <v>8</v>
      </c>
      <c r="J9" t="s">
        <v>163</v>
      </c>
      <c r="K9" t="s">
        <v>184</v>
      </c>
      <c r="L9" t="s">
        <v>185</v>
      </c>
      <c r="M9">
        <v>10</v>
      </c>
      <c r="N9" t="s">
        <v>414</v>
      </c>
    </row>
    <row r="10" spans="1:17" x14ac:dyDescent="0.3">
      <c r="C10" s="6">
        <v>22</v>
      </c>
      <c r="D10" s="6" t="s">
        <v>3</v>
      </c>
      <c r="E10" s="9">
        <v>57</v>
      </c>
      <c r="F10" s="10" t="s">
        <v>19</v>
      </c>
      <c r="G10" s="12" t="s">
        <v>55</v>
      </c>
      <c r="H10" s="12" t="s">
        <v>56</v>
      </c>
      <c r="I10">
        <v>9</v>
      </c>
      <c r="J10" t="s">
        <v>164</v>
      </c>
      <c r="K10" t="s">
        <v>186</v>
      </c>
      <c r="L10" t="s">
        <v>187</v>
      </c>
      <c r="M10">
        <v>11</v>
      </c>
      <c r="N10" t="s">
        <v>415</v>
      </c>
    </row>
    <row r="11" spans="1:17" x14ac:dyDescent="0.3">
      <c r="C11" s="6">
        <v>29</v>
      </c>
      <c r="D11" s="6" t="s">
        <v>28</v>
      </c>
      <c r="E11" s="9">
        <v>58</v>
      </c>
      <c r="F11" s="10" t="s">
        <v>20</v>
      </c>
      <c r="G11" s="12" t="s">
        <v>57</v>
      </c>
      <c r="H11" s="12" t="s">
        <v>58</v>
      </c>
      <c r="I11">
        <v>10</v>
      </c>
      <c r="J11" t="s">
        <v>165</v>
      </c>
      <c r="K11" t="s">
        <v>188</v>
      </c>
      <c r="L11" t="s">
        <v>189</v>
      </c>
      <c r="M11">
        <v>12</v>
      </c>
      <c r="N11" t="s">
        <v>416</v>
      </c>
    </row>
    <row r="12" spans="1:17" x14ac:dyDescent="0.3">
      <c r="C12" s="6">
        <v>31</v>
      </c>
      <c r="D12" s="6" t="s">
        <v>29</v>
      </c>
      <c r="E12" s="9">
        <v>96</v>
      </c>
      <c r="F12" s="10" t="s">
        <v>10</v>
      </c>
      <c r="G12" s="12" t="s">
        <v>59</v>
      </c>
      <c r="H12" s="12" t="s">
        <v>60</v>
      </c>
      <c r="I12">
        <v>11</v>
      </c>
      <c r="J12" t="s">
        <v>166</v>
      </c>
      <c r="K12" t="s">
        <v>190</v>
      </c>
      <c r="L12" t="s">
        <v>191</v>
      </c>
      <c r="M12">
        <v>13</v>
      </c>
      <c r="N12" t="s">
        <v>417</v>
      </c>
    </row>
    <row r="13" spans="1:17" x14ac:dyDescent="0.3">
      <c r="C13" s="6">
        <v>32</v>
      </c>
      <c r="D13" s="6" t="s">
        <v>2</v>
      </c>
      <c r="E13" s="11"/>
      <c r="G13" s="12" t="s">
        <v>61</v>
      </c>
      <c r="H13" s="12" t="s">
        <v>62</v>
      </c>
      <c r="I13">
        <v>12</v>
      </c>
      <c r="J13" t="s">
        <v>167</v>
      </c>
      <c r="K13" t="s">
        <v>192</v>
      </c>
      <c r="L13" t="s">
        <v>193</v>
      </c>
      <c r="M13">
        <v>14</v>
      </c>
      <c r="N13" t="s">
        <v>418</v>
      </c>
    </row>
    <row r="14" spans="1:17" x14ac:dyDescent="0.3">
      <c r="C14" s="6">
        <v>33</v>
      </c>
      <c r="D14" s="6" t="s">
        <v>30</v>
      </c>
      <c r="E14" s="11"/>
      <c r="G14" s="12" t="s">
        <v>63</v>
      </c>
      <c r="H14" s="12" t="s">
        <v>64</v>
      </c>
      <c r="I14">
        <v>98</v>
      </c>
      <c r="J14" t="s">
        <v>168</v>
      </c>
      <c r="K14" t="s">
        <v>194</v>
      </c>
      <c r="L14" t="s">
        <v>195</v>
      </c>
      <c r="M14">
        <v>51</v>
      </c>
      <c r="N14" t="s">
        <v>419</v>
      </c>
    </row>
    <row r="15" spans="1:17" x14ac:dyDescent="0.3">
      <c r="C15" s="6">
        <v>34</v>
      </c>
      <c r="D15" s="6" t="s">
        <v>31</v>
      </c>
      <c r="E15" s="11"/>
      <c r="G15" s="12" t="s">
        <v>65</v>
      </c>
      <c r="H15" s="12" t="s">
        <v>66</v>
      </c>
      <c r="I15">
        <v>99</v>
      </c>
      <c r="J15" t="s">
        <v>169</v>
      </c>
      <c r="K15" t="s">
        <v>196</v>
      </c>
      <c r="L15" t="s">
        <v>197</v>
      </c>
      <c r="M15">
        <v>52</v>
      </c>
      <c r="N15" t="s">
        <v>420</v>
      </c>
    </row>
    <row r="16" spans="1:17" x14ac:dyDescent="0.3">
      <c r="C16" s="6">
        <v>39</v>
      </c>
      <c r="D16" s="6" t="s">
        <v>32</v>
      </c>
      <c r="G16" s="12" t="s">
        <v>67</v>
      </c>
      <c r="H16" s="12" t="s">
        <v>68</v>
      </c>
      <c r="K16" t="s">
        <v>198</v>
      </c>
      <c r="L16" t="s">
        <v>199</v>
      </c>
      <c r="M16">
        <v>53</v>
      </c>
      <c r="N16" t="s">
        <v>421</v>
      </c>
    </row>
    <row r="17" spans="3:14" x14ac:dyDescent="0.3">
      <c r="C17" s="6">
        <v>41</v>
      </c>
      <c r="D17" s="6" t="s">
        <v>33</v>
      </c>
      <c r="G17" s="12" t="s">
        <v>69</v>
      </c>
      <c r="H17" s="12" t="s">
        <v>70</v>
      </c>
      <c r="K17" t="s">
        <v>200</v>
      </c>
      <c r="L17" t="s">
        <v>52</v>
      </c>
      <c r="M17">
        <v>54</v>
      </c>
      <c r="N17" t="s">
        <v>422</v>
      </c>
    </row>
    <row r="18" spans="3:14" x14ac:dyDescent="0.3">
      <c r="C18" s="6">
        <v>42</v>
      </c>
      <c r="D18" s="6" t="s">
        <v>34</v>
      </c>
      <c r="G18" s="12" t="s">
        <v>71</v>
      </c>
      <c r="H18" s="12" t="s">
        <v>72</v>
      </c>
      <c r="K18" t="s">
        <v>201</v>
      </c>
      <c r="L18" t="s">
        <v>202</v>
      </c>
      <c r="M18">
        <v>55</v>
      </c>
      <c r="N18" t="s">
        <v>423</v>
      </c>
    </row>
    <row r="19" spans="3:14" x14ac:dyDescent="0.3">
      <c r="C19" s="6">
        <v>43</v>
      </c>
      <c r="D19" s="6" t="s">
        <v>35</v>
      </c>
      <c r="G19" s="12" t="s">
        <v>73</v>
      </c>
      <c r="H19" s="12" t="s">
        <v>74</v>
      </c>
      <c r="K19" t="s">
        <v>203</v>
      </c>
      <c r="L19" t="s">
        <v>204</v>
      </c>
      <c r="M19">
        <v>56</v>
      </c>
      <c r="N19" t="s">
        <v>424</v>
      </c>
    </row>
    <row r="20" spans="3:14" x14ac:dyDescent="0.3">
      <c r="C20" s="6">
        <v>49</v>
      </c>
      <c r="D20" s="6" t="s">
        <v>36</v>
      </c>
      <c r="G20" s="12" t="s">
        <v>75</v>
      </c>
      <c r="H20" s="12" t="s">
        <v>76</v>
      </c>
      <c r="K20" t="s">
        <v>205</v>
      </c>
      <c r="L20" t="s">
        <v>206</v>
      </c>
      <c r="M20">
        <v>57</v>
      </c>
      <c r="N20" t="s">
        <v>425</v>
      </c>
    </row>
    <row r="21" spans="3:14" x14ac:dyDescent="0.3">
      <c r="C21" s="6">
        <v>50</v>
      </c>
      <c r="D21" s="6" t="s">
        <v>37</v>
      </c>
      <c r="G21" s="12" t="s">
        <v>11</v>
      </c>
      <c r="H21" s="12" t="s">
        <v>77</v>
      </c>
      <c r="K21" t="s">
        <v>53</v>
      </c>
      <c r="L21" t="s">
        <v>54</v>
      </c>
      <c r="M21">
        <v>61</v>
      </c>
      <c r="N21" t="s">
        <v>426</v>
      </c>
    </row>
    <row r="22" spans="3:14" x14ac:dyDescent="0.3">
      <c r="C22" s="6">
        <v>80</v>
      </c>
      <c r="D22" s="6" t="s">
        <v>38</v>
      </c>
      <c r="G22" s="12" t="s">
        <v>13</v>
      </c>
      <c r="H22" s="12" t="s">
        <v>78</v>
      </c>
      <c r="K22" t="s">
        <v>207</v>
      </c>
      <c r="L22" t="s">
        <v>208</v>
      </c>
      <c r="M22">
        <v>62</v>
      </c>
      <c r="N22" t="s">
        <v>427</v>
      </c>
    </row>
    <row r="23" spans="3:14" x14ac:dyDescent="0.3">
      <c r="C23" s="6">
        <v>90</v>
      </c>
      <c r="D23" s="6" t="s">
        <v>39</v>
      </c>
      <c r="G23" s="12" t="s">
        <v>79</v>
      </c>
      <c r="H23" s="12" t="s">
        <v>80</v>
      </c>
      <c r="K23" t="s">
        <v>209</v>
      </c>
      <c r="L23" t="s">
        <v>210</v>
      </c>
      <c r="M23">
        <v>63</v>
      </c>
      <c r="N23" t="s">
        <v>428</v>
      </c>
    </row>
    <row r="24" spans="3:14" x14ac:dyDescent="0.3">
      <c r="C24" s="6">
        <v>98</v>
      </c>
      <c r="D24" s="6" t="s">
        <v>40</v>
      </c>
      <c r="G24" s="12" t="s">
        <v>81</v>
      </c>
      <c r="H24" s="12" t="s">
        <v>82</v>
      </c>
      <c r="K24" t="s">
        <v>55</v>
      </c>
      <c r="L24" t="s">
        <v>56</v>
      </c>
      <c r="M24">
        <v>64</v>
      </c>
      <c r="N24" t="s">
        <v>429</v>
      </c>
    </row>
    <row r="25" spans="3:14" x14ac:dyDescent="0.3">
      <c r="G25" s="12" t="s">
        <v>83</v>
      </c>
      <c r="H25" s="12" t="s">
        <v>84</v>
      </c>
      <c r="K25" t="s">
        <v>211</v>
      </c>
      <c r="L25" t="s">
        <v>212</v>
      </c>
      <c r="M25">
        <v>65</v>
      </c>
      <c r="N25" t="s">
        <v>430</v>
      </c>
    </row>
    <row r="26" spans="3:14" x14ac:dyDescent="0.3">
      <c r="G26" s="12" t="s">
        <v>85</v>
      </c>
      <c r="H26" s="12" t="s">
        <v>86</v>
      </c>
      <c r="K26" t="s">
        <v>213</v>
      </c>
      <c r="L26" t="s">
        <v>214</v>
      </c>
      <c r="M26">
        <v>71</v>
      </c>
      <c r="N26" t="s">
        <v>431</v>
      </c>
    </row>
    <row r="27" spans="3:14" x14ac:dyDescent="0.3">
      <c r="G27" s="12" t="s">
        <v>87</v>
      </c>
      <c r="H27" s="12" t="s">
        <v>88</v>
      </c>
      <c r="K27" t="s">
        <v>215</v>
      </c>
      <c r="L27" t="s">
        <v>216</v>
      </c>
      <c r="M27">
        <v>72</v>
      </c>
      <c r="N27" t="s">
        <v>432</v>
      </c>
    </row>
    <row r="28" spans="3:14" x14ac:dyDescent="0.3">
      <c r="G28" s="12" t="s">
        <v>89</v>
      </c>
      <c r="H28" s="12" t="s">
        <v>90</v>
      </c>
      <c r="K28" t="s">
        <v>57</v>
      </c>
      <c r="L28" t="s">
        <v>58</v>
      </c>
      <c r="M28">
        <v>73</v>
      </c>
      <c r="N28" t="s">
        <v>433</v>
      </c>
    </row>
    <row r="29" spans="3:14" x14ac:dyDescent="0.3">
      <c r="G29" s="12" t="s">
        <v>91</v>
      </c>
      <c r="H29" s="12" t="s">
        <v>92</v>
      </c>
      <c r="K29" t="s">
        <v>217</v>
      </c>
      <c r="L29" t="s">
        <v>218</v>
      </c>
      <c r="M29">
        <v>74</v>
      </c>
      <c r="N29" t="s">
        <v>434</v>
      </c>
    </row>
    <row r="30" spans="3:14" x14ac:dyDescent="0.3">
      <c r="G30" s="12" t="s">
        <v>93</v>
      </c>
      <c r="H30" s="12" t="s">
        <v>94</v>
      </c>
      <c r="K30" t="s">
        <v>219</v>
      </c>
      <c r="L30" t="s">
        <v>220</v>
      </c>
      <c r="M30">
        <v>81</v>
      </c>
      <c r="N30" t="s">
        <v>435</v>
      </c>
    </row>
    <row r="31" spans="3:14" x14ac:dyDescent="0.3">
      <c r="G31" s="12" t="s">
        <v>95</v>
      </c>
      <c r="H31" s="12" t="s">
        <v>96</v>
      </c>
      <c r="K31" t="s">
        <v>221</v>
      </c>
      <c r="L31" t="s">
        <v>222</v>
      </c>
      <c r="M31">
        <v>82</v>
      </c>
      <c r="N31" t="s">
        <v>436</v>
      </c>
    </row>
    <row r="32" spans="3:14" x14ac:dyDescent="0.3">
      <c r="G32" s="12" t="s">
        <v>97</v>
      </c>
      <c r="H32" s="12" t="s">
        <v>98</v>
      </c>
      <c r="K32" t="s">
        <v>223</v>
      </c>
      <c r="L32" t="s">
        <v>224</v>
      </c>
      <c r="M32">
        <v>83</v>
      </c>
      <c r="N32" t="s">
        <v>437</v>
      </c>
    </row>
    <row r="33" spans="7:14" x14ac:dyDescent="0.3">
      <c r="G33" s="12" t="s">
        <v>99</v>
      </c>
      <c r="H33" s="12" t="s">
        <v>100</v>
      </c>
      <c r="K33" t="s">
        <v>225</v>
      </c>
      <c r="L33" t="s">
        <v>226</v>
      </c>
      <c r="M33">
        <v>84</v>
      </c>
      <c r="N33" t="s">
        <v>438</v>
      </c>
    </row>
    <row r="34" spans="7:14" x14ac:dyDescent="0.3">
      <c r="G34" s="12" t="s">
        <v>101</v>
      </c>
      <c r="H34" s="12" t="s">
        <v>102</v>
      </c>
      <c r="K34" t="s">
        <v>59</v>
      </c>
      <c r="L34" t="s">
        <v>60</v>
      </c>
      <c r="M34">
        <v>85</v>
      </c>
      <c r="N34" t="s">
        <v>439</v>
      </c>
    </row>
    <row r="35" spans="7:14" x14ac:dyDescent="0.3">
      <c r="G35" s="12" t="s">
        <v>103</v>
      </c>
      <c r="H35" s="12" t="s">
        <v>104</v>
      </c>
      <c r="K35" t="s">
        <v>227</v>
      </c>
      <c r="L35" t="s">
        <v>228</v>
      </c>
      <c r="M35">
        <v>86</v>
      </c>
      <c r="N35" t="s">
        <v>440</v>
      </c>
    </row>
    <row r="36" spans="7:14" x14ac:dyDescent="0.3">
      <c r="G36" s="12" t="s">
        <v>105</v>
      </c>
      <c r="H36" s="12" t="s">
        <v>106</v>
      </c>
      <c r="K36" t="s">
        <v>229</v>
      </c>
      <c r="L36" t="s">
        <v>230</v>
      </c>
      <c r="M36">
        <v>87</v>
      </c>
      <c r="N36" t="s">
        <v>441</v>
      </c>
    </row>
    <row r="37" spans="7:14" x14ac:dyDescent="0.3">
      <c r="G37" s="12" t="s">
        <v>107</v>
      </c>
      <c r="H37" s="12" t="s">
        <v>108</v>
      </c>
      <c r="K37" t="s">
        <v>61</v>
      </c>
      <c r="L37" t="s">
        <v>62</v>
      </c>
      <c r="M37">
        <v>88</v>
      </c>
      <c r="N37" t="s">
        <v>442</v>
      </c>
    </row>
    <row r="38" spans="7:14" x14ac:dyDescent="0.3">
      <c r="G38" s="12" t="s">
        <v>109</v>
      </c>
      <c r="H38" s="12" t="s">
        <v>110</v>
      </c>
      <c r="K38" t="s">
        <v>231</v>
      </c>
      <c r="L38" t="s">
        <v>232</v>
      </c>
      <c r="M38">
        <v>89</v>
      </c>
      <c r="N38" t="s">
        <v>443</v>
      </c>
    </row>
    <row r="39" spans="7:14" x14ac:dyDescent="0.3">
      <c r="G39" s="12" t="s">
        <v>111</v>
      </c>
      <c r="H39" s="12" t="s">
        <v>112</v>
      </c>
      <c r="K39" t="s">
        <v>67</v>
      </c>
      <c r="L39" t="s">
        <v>68</v>
      </c>
      <c r="M39">
        <v>90</v>
      </c>
      <c r="N39" t="s">
        <v>444</v>
      </c>
    </row>
    <row r="40" spans="7:14" x14ac:dyDescent="0.3">
      <c r="G40" s="12" t="s">
        <v>113</v>
      </c>
      <c r="H40" s="12" t="s">
        <v>114</v>
      </c>
      <c r="K40" t="s">
        <v>233</v>
      </c>
      <c r="L40" t="s">
        <v>234</v>
      </c>
    </row>
    <row r="41" spans="7:14" x14ac:dyDescent="0.3">
      <c r="G41" s="12" t="s">
        <v>115</v>
      </c>
      <c r="H41" s="12" t="s">
        <v>116</v>
      </c>
      <c r="K41" t="s">
        <v>235</v>
      </c>
      <c r="L41" t="s">
        <v>236</v>
      </c>
    </row>
    <row r="42" spans="7:14" x14ac:dyDescent="0.3">
      <c r="G42" s="12" t="s">
        <v>117</v>
      </c>
      <c r="H42" s="12" t="s">
        <v>118</v>
      </c>
      <c r="K42" t="s">
        <v>237</v>
      </c>
      <c r="L42" t="s">
        <v>238</v>
      </c>
    </row>
    <row r="43" spans="7:14" x14ac:dyDescent="0.3">
      <c r="G43" s="12" t="s">
        <v>119</v>
      </c>
      <c r="H43" s="12" t="s">
        <v>120</v>
      </c>
      <c r="K43" t="s">
        <v>239</v>
      </c>
      <c r="L43" t="s">
        <v>240</v>
      </c>
    </row>
    <row r="44" spans="7:14" x14ac:dyDescent="0.3">
      <c r="G44" s="12" t="s">
        <v>121</v>
      </c>
      <c r="H44" s="12" t="s">
        <v>122</v>
      </c>
      <c r="K44" t="s">
        <v>241</v>
      </c>
      <c r="L44" t="s">
        <v>242</v>
      </c>
    </row>
    <row r="45" spans="7:14" x14ac:dyDescent="0.3">
      <c r="G45" s="12" t="s">
        <v>123</v>
      </c>
      <c r="H45" s="12" t="s">
        <v>124</v>
      </c>
      <c r="K45" t="s">
        <v>243</v>
      </c>
      <c r="L45" t="s">
        <v>244</v>
      </c>
    </row>
    <row r="46" spans="7:14" x14ac:dyDescent="0.3">
      <c r="G46" s="12" t="s">
        <v>125</v>
      </c>
      <c r="H46" s="12" t="s">
        <v>126</v>
      </c>
      <c r="K46" t="s">
        <v>245</v>
      </c>
      <c r="L46" t="s">
        <v>246</v>
      </c>
    </row>
    <row r="47" spans="7:14" x14ac:dyDescent="0.3">
      <c r="G47" s="12" t="s">
        <v>127</v>
      </c>
      <c r="H47" s="12" t="s">
        <v>128</v>
      </c>
      <c r="K47" t="s">
        <v>247</v>
      </c>
      <c r="L47" t="s">
        <v>248</v>
      </c>
    </row>
    <row r="48" spans="7:14" x14ac:dyDescent="0.3">
      <c r="G48" s="12" t="s">
        <v>129</v>
      </c>
      <c r="H48" s="12" t="s">
        <v>130</v>
      </c>
      <c r="K48" t="s">
        <v>249</v>
      </c>
      <c r="L48" t="s">
        <v>250</v>
      </c>
    </row>
    <row r="49" spans="7:12" x14ac:dyDescent="0.3">
      <c r="G49" s="12" t="s">
        <v>131</v>
      </c>
      <c r="H49" s="12" t="s">
        <v>132</v>
      </c>
      <c r="K49" t="s">
        <v>251</v>
      </c>
      <c r="L49" t="s">
        <v>252</v>
      </c>
    </row>
    <row r="50" spans="7:12" x14ac:dyDescent="0.3">
      <c r="G50" s="12" t="s">
        <v>133</v>
      </c>
      <c r="H50" s="12" t="s">
        <v>134</v>
      </c>
      <c r="K50" t="s">
        <v>253</v>
      </c>
      <c r="L50" t="s">
        <v>254</v>
      </c>
    </row>
    <row r="51" spans="7:12" x14ac:dyDescent="0.3">
      <c r="G51" s="12" t="s">
        <v>135</v>
      </c>
      <c r="H51" s="12" t="s">
        <v>136</v>
      </c>
      <c r="K51" t="s">
        <v>255</v>
      </c>
      <c r="L51" t="s">
        <v>256</v>
      </c>
    </row>
    <row r="52" spans="7:12" x14ac:dyDescent="0.3">
      <c r="G52" s="12" t="s">
        <v>137</v>
      </c>
      <c r="H52" s="12" t="s">
        <v>138</v>
      </c>
      <c r="K52" t="s">
        <v>257</v>
      </c>
      <c r="L52" t="s">
        <v>258</v>
      </c>
    </row>
    <row r="53" spans="7:12" x14ac:dyDescent="0.3">
      <c r="G53" s="12" t="s">
        <v>139</v>
      </c>
      <c r="H53" s="12" t="s">
        <v>140</v>
      </c>
      <c r="K53" t="s">
        <v>69</v>
      </c>
      <c r="L53" t="s">
        <v>70</v>
      </c>
    </row>
    <row r="54" spans="7:12" x14ac:dyDescent="0.3">
      <c r="G54" s="12" t="s">
        <v>141</v>
      </c>
      <c r="H54" s="12" t="s">
        <v>142</v>
      </c>
      <c r="K54" t="s">
        <v>259</v>
      </c>
      <c r="L54" t="s">
        <v>260</v>
      </c>
    </row>
    <row r="55" spans="7:12" x14ac:dyDescent="0.3">
      <c r="G55" s="12" t="s">
        <v>143</v>
      </c>
      <c r="H55" s="12" t="s">
        <v>144</v>
      </c>
      <c r="K55" t="s">
        <v>261</v>
      </c>
      <c r="L55" t="s">
        <v>262</v>
      </c>
    </row>
    <row r="56" spans="7:12" x14ac:dyDescent="0.3">
      <c r="G56" s="12" t="s">
        <v>145</v>
      </c>
      <c r="H56" s="12" t="s">
        <v>146</v>
      </c>
      <c r="K56" t="s">
        <v>263</v>
      </c>
      <c r="L56" t="s">
        <v>264</v>
      </c>
    </row>
    <row r="57" spans="7:12" x14ac:dyDescent="0.3">
      <c r="G57" s="12" t="s">
        <v>147</v>
      </c>
      <c r="H57" s="12" t="s">
        <v>148</v>
      </c>
      <c r="K57" t="s">
        <v>265</v>
      </c>
      <c r="L57" t="s">
        <v>266</v>
      </c>
    </row>
    <row r="58" spans="7:12" x14ac:dyDescent="0.3">
      <c r="G58" s="12" t="s">
        <v>149</v>
      </c>
      <c r="H58" s="12" t="s">
        <v>150</v>
      </c>
      <c r="K58" t="s">
        <v>71</v>
      </c>
      <c r="L58" t="s">
        <v>72</v>
      </c>
    </row>
    <row r="59" spans="7:12" x14ac:dyDescent="0.3">
      <c r="G59" s="12" t="s">
        <v>151</v>
      </c>
      <c r="H59" s="12" t="s">
        <v>152</v>
      </c>
      <c r="K59" t="s">
        <v>267</v>
      </c>
      <c r="L59" t="s">
        <v>268</v>
      </c>
    </row>
    <row r="60" spans="7:12" x14ac:dyDescent="0.3">
      <c r="G60" s="12" t="s">
        <v>153</v>
      </c>
      <c r="H60" s="12" t="s">
        <v>39</v>
      </c>
      <c r="K60" t="s">
        <v>269</v>
      </c>
      <c r="L60" t="s">
        <v>270</v>
      </c>
    </row>
    <row r="61" spans="7:12" x14ac:dyDescent="0.3">
      <c r="K61" t="s">
        <v>271</v>
      </c>
      <c r="L61" t="s">
        <v>272</v>
      </c>
    </row>
    <row r="62" spans="7:12" x14ac:dyDescent="0.3">
      <c r="K62" t="s">
        <v>273</v>
      </c>
      <c r="L62" t="s">
        <v>274</v>
      </c>
    </row>
    <row r="63" spans="7:12" x14ac:dyDescent="0.3">
      <c r="K63" t="s">
        <v>275</v>
      </c>
      <c r="L63" t="s">
        <v>276</v>
      </c>
    </row>
    <row r="64" spans="7:12" x14ac:dyDescent="0.3">
      <c r="K64" t="s">
        <v>277</v>
      </c>
      <c r="L64" t="s">
        <v>278</v>
      </c>
    </row>
    <row r="65" spans="11:12" x14ac:dyDescent="0.3">
      <c r="K65" t="s">
        <v>279</v>
      </c>
      <c r="L65" t="s">
        <v>280</v>
      </c>
    </row>
    <row r="66" spans="11:12" x14ac:dyDescent="0.3">
      <c r="K66" t="s">
        <v>281</v>
      </c>
      <c r="L66" t="s">
        <v>282</v>
      </c>
    </row>
    <row r="67" spans="11:12" x14ac:dyDescent="0.3">
      <c r="K67" t="s">
        <v>283</v>
      </c>
      <c r="L67" t="s">
        <v>284</v>
      </c>
    </row>
    <row r="68" spans="11:12" x14ac:dyDescent="0.3">
      <c r="K68" t="s">
        <v>285</v>
      </c>
      <c r="L68" t="s">
        <v>286</v>
      </c>
    </row>
    <row r="69" spans="11:12" x14ac:dyDescent="0.3">
      <c r="K69" t="s">
        <v>287</v>
      </c>
      <c r="L69" t="s">
        <v>288</v>
      </c>
    </row>
    <row r="70" spans="11:12" x14ac:dyDescent="0.3">
      <c r="K70" t="s">
        <v>289</v>
      </c>
      <c r="L70" t="s">
        <v>290</v>
      </c>
    </row>
    <row r="71" spans="11:12" x14ac:dyDescent="0.3">
      <c r="K71" t="s">
        <v>291</v>
      </c>
      <c r="L71" t="s">
        <v>292</v>
      </c>
    </row>
    <row r="72" spans="11:12" x14ac:dyDescent="0.3">
      <c r="K72" t="s">
        <v>293</v>
      </c>
      <c r="L72" t="s">
        <v>294</v>
      </c>
    </row>
    <row r="73" spans="11:12" x14ac:dyDescent="0.3">
      <c r="K73" t="s">
        <v>295</v>
      </c>
      <c r="L73" t="s">
        <v>296</v>
      </c>
    </row>
    <row r="74" spans="11:12" x14ac:dyDescent="0.3">
      <c r="K74" t="s">
        <v>297</v>
      </c>
      <c r="L74" t="s">
        <v>298</v>
      </c>
    </row>
    <row r="75" spans="11:12" x14ac:dyDescent="0.3">
      <c r="K75" t="s">
        <v>299</v>
      </c>
      <c r="L75" t="s">
        <v>300</v>
      </c>
    </row>
    <row r="76" spans="11:12" x14ac:dyDescent="0.3">
      <c r="K76" t="s">
        <v>301</v>
      </c>
      <c r="L76" t="s">
        <v>302</v>
      </c>
    </row>
    <row r="77" spans="11:12" x14ac:dyDescent="0.3">
      <c r="K77" t="s">
        <v>303</v>
      </c>
      <c r="L77" t="s">
        <v>304</v>
      </c>
    </row>
    <row r="78" spans="11:12" x14ac:dyDescent="0.3">
      <c r="K78" t="s">
        <v>305</v>
      </c>
      <c r="L78" t="s">
        <v>306</v>
      </c>
    </row>
    <row r="79" spans="11:12" x14ac:dyDescent="0.3">
      <c r="K79" t="s">
        <v>75</v>
      </c>
      <c r="L79" t="s">
        <v>76</v>
      </c>
    </row>
    <row r="80" spans="11:12" x14ac:dyDescent="0.3">
      <c r="K80" t="s">
        <v>307</v>
      </c>
      <c r="L80" t="s">
        <v>308</v>
      </c>
    </row>
    <row r="81" spans="11:12" x14ac:dyDescent="0.3">
      <c r="K81" t="s">
        <v>11</v>
      </c>
      <c r="L81" t="s">
        <v>77</v>
      </c>
    </row>
    <row r="82" spans="11:12" x14ac:dyDescent="0.3">
      <c r="K82" t="s">
        <v>12</v>
      </c>
      <c r="L82" t="s">
        <v>309</v>
      </c>
    </row>
    <row r="83" spans="11:12" x14ac:dyDescent="0.3">
      <c r="K83" t="s">
        <v>13</v>
      </c>
      <c r="L83" t="s">
        <v>78</v>
      </c>
    </row>
    <row r="84" spans="11:12" x14ac:dyDescent="0.3">
      <c r="K84" t="s">
        <v>310</v>
      </c>
      <c r="L84" t="s">
        <v>311</v>
      </c>
    </row>
    <row r="85" spans="11:12" x14ac:dyDescent="0.3">
      <c r="K85" t="s">
        <v>312</v>
      </c>
      <c r="L85" t="s">
        <v>313</v>
      </c>
    </row>
    <row r="86" spans="11:12" x14ac:dyDescent="0.3">
      <c r="K86" t="s">
        <v>314</v>
      </c>
      <c r="L86" t="s">
        <v>315</v>
      </c>
    </row>
    <row r="87" spans="11:12" x14ac:dyDescent="0.3">
      <c r="K87" t="s">
        <v>316</v>
      </c>
      <c r="L87" t="s">
        <v>317</v>
      </c>
    </row>
    <row r="88" spans="11:12" x14ac:dyDescent="0.3">
      <c r="K88" t="s">
        <v>318</v>
      </c>
      <c r="L88" t="s">
        <v>319</v>
      </c>
    </row>
    <row r="89" spans="11:12" x14ac:dyDescent="0.3">
      <c r="K89" t="s">
        <v>83</v>
      </c>
      <c r="L89" t="s">
        <v>84</v>
      </c>
    </row>
    <row r="90" spans="11:12" x14ac:dyDescent="0.3">
      <c r="K90" t="s">
        <v>320</v>
      </c>
      <c r="L90" t="s">
        <v>321</v>
      </c>
    </row>
    <row r="91" spans="11:12" x14ac:dyDescent="0.3">
      <c r="K91" t="s">
        <v>85</v>
      </c>
      <c r="L91" t="s">
        <v>86</v>
      </c>
    </row>
    <row r="92" spans="11:12" x14ac:dyDescent="0.3">
      <c r="K92" t="s">
        <v>87</v>
      </c>
      <c r="L92" t="s">
        <v>88</v>
      </c>
    </row>
    <row r="93" spans="11:12" x14ac:dyDescent="0.3">
      <c r="K93" t="s">
        <v>322</v>
      </c>
      <c r="L93" t="s">
        <v>323</v>
      </c>
    </row>
    <row r="94" spans="11:12" x14ac:dyDescent="0.3">
      <c r="K94" t="s">
        <v>324</v>
      </c>
      <c r="L94" t="s">
        <v>325</v>
      </c>
    </row>
    <row r="95" spans="11:12" x14ac:dyDescent="0.3">
      <c r="K95" t="s">
        <v>326</v>
      </c>
      <c r="L95" t="s">
        <v>327</v>
      </c>
    </row>
    <row r="96" spans="11:12" x14ac:dyDescent="0.3">
      <c r="K96" t="s">
        <v>328</v>
      </c>
      <c r="L96" t="s">
        <v>329</v>
      </c>
    </row>
    <row r="97" spans="11:12" x14ac:dyDescent="0.3">
      <c r="K97" t="s">
        <v>330</v>
      </c>
      <c r="L97" t="s">
        <v>331</v>
      </c>
    </row>
    <row r="98" spans="11:12" x14ac:dyDescent="0.3">
      <c r="K98" t="s">
        <v>91</v>
      </c>
      <c r="L98" t="s">
        <v>92</v>
      </c>
    </row>
    <row r="99" spans="11:12" x14ac:dyDescent="0.3">
      <c r="K99" t="s">
        <v>93</v>
      </c>
      <c r="L99" t="s">
        <v>332</v>
      </c>
    </row>
    <row r="100" spans="11:12" x14ac:dyDescent="0.3">
      <c r="K100" t="s">
        <v>95</v>
      </c>
      <c r="L100" t="s">
        <v>333</v>
      </c>
    </row>
    <row r="101" spans="11:12" x14ac:dyDescent="0.3">
      <c r="K101" t="s">
        <v>97</v>
      </c>
      <c r="L101" t="s">
        <v>334</v>
      </c>
    </row>
    <row r="102" spans="11:12" x14ac:dyDescent="0.3">
      <c r="K102" t="s">
        <v>335</v>
      </c>
      <c r="L102" t="s">
        <v>336</v>
      </c>
    </row>
    <row r="103" spans="11:12" x14ac:dyDescent="0.3">
      <c r="K103" t="s">
        <v>337</v>
      </c>
      <c r="L103" t="s">
        <v>338</v>
      </c>
    </row>
    <row r="104" spans="11:12" x14ac:dyDescent="0.3">
      <c r="K104" t="s">
        <v>103</v>
      </c>
      <c r="L104" t="s">
        <v>104</v>
      </c>
    </row>
    <row r="105" spans="11:12" x14ac:dyDescent="0.3">
      <c r="K105" t="s">
        <v>339</v>
      </c>
      <c r="L105" t="s">
        <v>340</v>
      </c>
    </row>
    <row r="106" spans="11:12" x14ac:dyDescent="0.3">
      <c r="K106" t="s">
        <v>341</v>
      </c>
      <c r="L106" t="s">
        <v>342</v>
      </c>
    </row>
    <row r="107" spans="11:12" x14ac:dyDescent="0.3">
      <c r="K107" t="s">
        <v>343</v>
      </c>
      <c r="L107" t="s">
        <v>344</v>
      </c>
    </row>
    <row r="108" spans="11:12" x14ac:dyDescent="0.3">
      <c r="K108" t="s">
        <v>345</v>
      </c>
      <c r="L108" t="s">
        <v>346</v>
      </c>
    </row>
    <row r="109" spans="11:12" x14ac:dyDescent="0.3">
      <c r="K109" t="s">
        <v>347</v>
      </c>
      <c r="L109" t="s">
        <v>348</v>
      </c>
    </row>
    <row r="110" spans="11:12" x14ac:dyDescent="0.3">
      <c r="K110" t="s">
        <v>121</v>
      </c>
      <c r="L110" t="s">
        <v>122</v>
      </c>
    </row>
    <row r="111" spans="11:12" x14ac:dyDescent="0.3">
      <c r="K111" t="s">
        <v>349</v>
      </c>
      <c r="L111" t="s">
        <v>350</v>
      </c>
    </row>
    <row r="112" spans="11:12" x14ac:dyDescent="0.3">
      <c r="K112" t="s">
        <v>351</v>
      </c>
      <c r="L112" t="s">
        <v>352</v>
      </c>
    </row>
    <row r="113" spans="11:12" x14ac:dyDescent="0.3">
      <c r="K113" t="s">
        <v>353</v>
      </c>
      <c r="L113" t="s">
        <v>354</v>
      </c>
    </row>
    <row r="114" spans="11:12" x14ac:dyDescent="0.3">
      <c r="K114" t="s">
        <v>355</v>
      </c>
      <c r="L114" t="s">
        <v>356</v>
      </c>
    </row>
    <row r="115" spans="11:12" x14ac:dyDescent="0.3">
      <c r="K115" t="s">
        <v>357</v>
      </c>
      <c r="L115" t="s">
        <v>358</v>
      </c>
    </row>
    <row r="116" spans="11:12" x14ac:dyDescent="0.3">
      <c r="K116" t="s">
        <v>359</v>
      </c>
      <c r="L116" t="s">
        <v>360</v>
      </c>
    </row>
    <row r="117" spans="11:12" x14ac:dyDescent="0.3">
      <c r="K117" t="s">
        <v>361</v>
      </c>
      <c r="L117" t="s">
        <v>362</v>
      </c>
    </row>
    <row r="118" spans="11:12" x14ac:dyDescent="0.3">
      <c r="K118" t="s">
        <v>363</v>
      </c>
      <c r="L118" t="s">
        <v>364</v>
      </c>
    </row>
    <row r="119" spans="11:12" x14ac:dyDescent="0.3">
      <c r="K119" t="s">
        <v>365</v>
      </c>
      <c r="L119" t="s">
        <v>366</v>
      </c>
    </row>
    <row r="120" spans="11:12" x14ac:dyDescent="0.3">
      <c r="K120" t="s">
        <v>367</v>
      </c>
      <c r="L120" t="s">
        <v>368</v>
      </c>
    </row>
    <row r="121" spans="11:12" x14ac:dyDescent="0.3">
      <c r="K121" t="s">
        <v>135</v>
      </c>
      <c r="L121" t="s">
        <v>136</v>
      </c>
    </row>
    <row r="122" spans="11:12" x14ac:dyDescent="0.3">
      <c r="K122" t="s">
        <v>369</v>
      </c>
      <c r="L122" t="s">
        <v>370</v>
      </c>
    </row>
    <row r="123" spans="11:12" x14ac:dyDescent="0.3">
      <c r="K123" t="s">
        <v>371</v>
      </c>
      <c r="L123" t="s">
        <v>372</v>
      </c>
    </row>
    <row r="124" spans="11:12" x14ac:dyDescent="0.3">
      <c r="K124" t="s">
        <v>373</v>
      </c>
      <c r="L124" t="s">
        <v>374</v>
      </c>
    </row>
    <row r="125" spans="11:12" x14ac:dyDescent="0.3">
      <c r="K125" t="s">
        <v>375</v>
      </c>
      <c r="L125" t="s">
        <v>376</v>
      </c>
    </row>
    <row r="126" spans="11:12" x14ac:dyDescent="0.3">
      <c r="K126" t="s">
        <v>377</v>
      </c>
      <c r="L126" t="s">
        <v>378</v>
      </c>
    </row>
    <row r="127" spans="11:12" x14ac:dyDescent="0.3">
      <c r="K127" t="s">
        <v>379</v>
      </c>
      <c r="L127" t="s">
        <v>380</v>
      </c>
    </row>
    <row r="128" spans="11:12" x14ac:dyDescent="0.3">
      <c r="K128" t="s">
        <v>381</v>
      </c>
      <c r="L128" t="s">
        <v>382</v>
      </c>
    </row>
    <row r="129" spans="11:12" x14ac:dyDescent="0.3">
      <c r="K129" t="s">
        <v>383</v>
      </c>
      <c r="L129" t="s">
        <v>384</v>
      </c>
    </row>
    <row r="130" spans="11:12" x14ac:dyDescent="0.3">
      <c r="K130" t="s">
        <v>141</v>
      </c>
      <c r="L130" t="s">
        <v>142</v>
      </c>
    </row>
    <row r="131" spans="11:12" x14ac:dyDescent="0.3">
      <c r="K131" t="s">
        <v>385</v>
      </c>
      <c r="L131" t="s">
        <v>386</v>
      </c>
    </row>
    <row r="132" spans="11:12" x14ac:dyDescent="0.3">
      <c r="K132" t="s">
        <v>387</v>
      </c>
      <c r="L132" t="s">
        <v>388</v>
      </c>
    </row>
    <row r="133" spans="11:12" x14ac:dyDescent="0.3">
      <c r="K133" t="s">
        <v>389</v>
      </c>
      <c r="L133" t="s">
        <v>390</v>
      </c>
    </row>
    <row r="134" spans="11:12" x14ac:dyDescent="0.3">
      <c r="K134" t="s">
        <v>391</v>
      </c>
      <c r="L134" t="s">
        <v>392</v>
      </c>
    </row>
    <row r="135" spans="11:12" x14ac:dyDescent="0.3">
      <c r="K135" t="s">
        <v>393</v>
      </c>
      <c r="L135" t="s">
        <v>394</v>
      </c>
    </row>
    <row r="136" spans="11:12" x14ac:dyDescent="0.3">
      <c r="K136" t="s">
        <v>143</v>
      </c>
      <c r="L136" t="s">
        <v>144</v>
      </c>
    </row>
    <row r="137" spans="11:12" x14ac:dyDescent="0.3">
      <c r="K137" t="s">
        <v>145</v>
      </c>
      <c r="L137" t="s">
        <v>146</v>
      </c>
    </row>
    <row r="138" spans="11:12" x14ac:dyDescent="0.3">
      <c r="K138" t="s">
        <v>395</v>
      </c>
      <c r="L138" t="s">
        <v>396</v>
      </c>
    </row>
    <row r="139" spans="11:12" x14ac:dyDescent="0.3">
      <c r="K139" t="s">
        <v>397</v>
      </c>
      <c r="L139" t="s">
        <v>398</v>
      </c>
    </row>
    <row r="140" spans="11:12" x14ac:dyDescent="0.3">
      <c r="K140" t="s">
        <v>399</v>
      </c>
      <c r="L140" t="s">
        <v>400</v>
      </c>
    </row>
    <row r="141" spans="11:12" x14ac:dyDescent="0.3">
      <c r="K141" t="s">
        <v>401</v>
      </c>
      <c r="L141" t="s">
        <v>402</v>
      </c>
    </row>
    <row r="142" spans="11:12" x14ac:dyDescent="0.3">
      <c r="K142" t="s">
        <v>403</v>
      </c>
      <c r="L142" t="s">
        <v>404</v>
      </c>
    </row>
    <row r="143" spans="11:12" x14ac:dyDescent="0.3">
      <c r="K143" t="s">
        <v>405</v>
      </c>
      <c r="L143" t="s">
        <v>406</v>
      </c>
    </row>
  </sheetData>
  <sortState xmlns:xlrd2="http://schemas.microsoft.com/office/spreadsheetml/2017/richdata2" ref="Q2:Q9">
    <sortCondition ref="Q2:Q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Programme Details</vt:lpstr>
      <vt:lpstr>Submission A </vt:lpstr>
      <vt:lpstr>Submission B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OUVP</dc:title>
  <dc:creator>Jon.Atkins</dc:creator>
  <cp:lastModifiedBy>Lyndsey.Harvey</cp:lastModifiedBy>
  <cp:lastPrinted>2022-10-02T00:08:19Z</cp:lastPrinted>
  <dcterms:created xsi:type="dcterms:W3CDTF">2019-04-03T11:39:28Z</dcterms:created>
  <dcterms:modified xsi:type="dcterms:W3CDTF">2024-02-26T10:36:40Z</dcterms:modified>
</cp:coreProperties>
</file>